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0515" windowHeight="2895" firstSheet="1" activeTab="7"/>
  </bookViews>
  <sheets>
    <sheet name="Команди" sheetId="1" r:id="rId1"/>
    <sheet name="Тур 1" sheetId="2" r:id="rId2"/>
    <sheet name="Тур 2" sheetId="4" r:id="rId3"/>
    <sheet name="Тур 3" sheetId="5" r:id="rId4"/>
    <sheet name="Тур 4" sheetId="6" r:id="rId5"/>
    <sheet name="Тур 5" sheetId="7" r:id="rId6"/>
    <sheet name="Тур 6" sheetId="8" r:id="rId7"/>
    <sheet name="Результат" sheetId="3" r:id="rId8"/>
  </sheets>
  <calcPr calcId="125725"/>
</workbook>
</file>

<file path=xl/calcChain.xml><?xml version="1.0" encoding="utf-8"?>
<calcChain xmlns="http://schemas.openxmlformats.org/spreadsheetml/2006/main">
  <c r="AG2" i="2"/>
  <c r="AH2"/>
  <c r="AI2"/>
  <c r="AJ2"/>
  <c r="AG3"/>
  <c r="AH3"/>
  <c r="AI3"/>
  <c r="AJ3"/>
  <c r="AG4"/>
  <c r="AH4"/>
  <c r="AI4"/>
  <c r="AJ4"/>
  <c r="AG5"/>
  <c r="AH5"/>
  <c r="AI5"/>
  <c r="AJ5"/>
  <c r="AG6"/>
  <c r="AH6"/>
  <c r="AI6"/>
  <c r="AJ6"/>
  <c r="AG7"/>
  <c r="AH7"/>
  <c r="AI7"/>
  <c r="AJ7"/>
  <c r="AG8"/>
  <c r="AH8"/>
  <c r="AI8"/>
  <c r="AJ8"/>
  <c r="AG9"/>
  <c r="AH9"/>
  <c r="AI9"/>
  <c r="AJ9"/>
  <c r="AG10"/>
  <c r="AH10"/>
  <c r="AI10"/>
  <c r="AJ10"/>
  <c r="AG11"/>
  <c r="AH11"/>
  <c r="AI11"/>
  <c r="AJ11"/>
  <c r="AG12"/>
  <c r="AH12"/>
  <c r="AI12"/>
  <c r="AJ12"/>
  <c r="AF3"/>
  <c r="AF4"/>
  <c r="AF5"/>
  <c r="AF6"/>
  <c r="AF7"/>
  <c r="AF8"/>
  <c r="AF9"/>
  <c r="AF10"/>
  <c r="AF11"/>
  <c r="AF12"/>
  <c r="S4"/>
  <c r="T4"/>
  <c r="U4"/>
  <c r="V4"/>
  <c r="W4"/>
  <c r="S5"/>
  <c r="T5"/>
  <c r="U5"/>
  <c r="V5"/>
  <c r="W5"/>
  <c r="S6"/>
  <c r="T6"/>
  <c r="U6"/>
  <c r="V6"/>
  <c r="W6"/>
  <c r="S7"/>
  <c r="T7"/>
  <c r="U7"/>
  <c r="V7"/>
  <c r="W7"/>
  <c r="S8"/>
  <c r="T8"/>
  <c r="U8"/>
  <c r="V8"/>
  <c r="W8"/>
  <c r="S9"/>
  <c r="T9"/>
  <c r="U9"/>
  <c r="V9"/>
  <c r="W9"/>
  <c r="S10"/>
  <c r="T10"/>
  <c r="U10"/>
  <c r="V10"/>
  <c r="W10"/>
  <c r="S11"/>
  <c r="T11"/>
  <c r="U11"/>
  <c r="V11"/>
  <c r="W11"/>
  <c r="S12"/>
  <c r="T12"/>
  <c r="U12"/>
  <c r="V12"/>
  <c r="W12"/>
  <c r="T3"/>
  <c r="U3"/>
  <c r="V3"/>
  <c r="W3"/>
  <c r="S3"/>
  <c r="AF2"/>
  <c r="T2"/>
  <c r="U2"/>
  <c r="V2"/>
  <c r="S2"/>
  <c r="D13"/>
  <c r="E13"/>
  <c r="F13"/>
  <c r="G13"/>
  <c r="W2" s="1"/>
  <c r="H13"/>
  <c r="X2" s="1"/>
  <c r="I13"/>
  <c r="Y2" s="1"/>
  <c r="J13"/>
  <c r="Z2" s="1"/>
  <c r="K13"/>
  <c r="AA2" s="1"/>
  <c r="L13"/>
  <c r="AB2" s="1"/>
  <c r="M13"/>
  <c r="AC2" s="1"/>
  <c r="AC3" s="1"/>
  <c r="AC4" s="1"/>
  <c r="AC5" s="1"/>
  <c r="AC6" s="1"/>
  <c r="AC7" s="1"/>
  <c r="AC8" s="1"/>
  <c r="AC9" s="1"/>
  <c r="AC10" s="1"/>
  <c r="AC11" s="1"/>
  <c r="AC12" s="1"/>
  <c r="N13"/>
  <c r="AD2" s="1"/>
  <c r="AD3" s="1"/>
  <c r="AD4" s="1"/>
  <c r="AD5" s="1"/>
  <c r="AD6" s="1"/>
  <c r="AD7" s="1"/>
  <c r="AD8" s="1"/>
  <c r="AD9" s="1"/>
  <c r="AD10" s="1"/>
  <c r="AD11" s="1"/>
  <c r="AD12" s="1"/>
  <c r="C13"/>
  <c r="B3" i="3"/>
  <c r="B4"/>
  <c r="B5"/>
  <c r="B6"/>
  <c r="B7"/>
  <c r="B8"/>
  <c r="B9"/>
  <c r="B10"/>
  <c r="B11"/>
  <c r="B12"/>
  <c r="B3" i="8"/>
  <c r="B4"/>
  <c r="B5"/>
  <c r="B6"/>
  <c r="B7"/>
  <c r="B8"/>
  <c r="B9"/>
  <c r="B10"/>
  <c r="B11"/>
  <c r="B12"/>
  <c r="B3" i="7"/>
  <c r="B4"/>
  <c r="B5"/>
  <c r="B6"/>
  <c r="B7"/>
  <c r="B8"/>
  <c r="B9"/>
  <c r="B10"/>
  <c r="B11"/>
  <c r="B12"/>
  <c r="B3" i="6"/>
  <c r="B4"/>
  <c r="B5"/>
  <c r="B6"/>
  <c r="B7"/>
  <c r="B8"/>
  <c r="B9"/>
  <c r="B10"/>
  <c r="B11"/>
  <c r="B12"/>
  <c r="B3" i="5"/>
  <c r="B4"/>
  <c r="B5"/>
  <c r="B6"/>
  <c r="B7"/>
  <c r="B8"/>
  <c r="B9"/>
  <c r="B10"/>
  <c r="B11"/>
  <c r="B12"/>
  <c r="B3" i="4"/>
  <c r="B4"/>
  <c r="B5"/>
  <c r="B6"/>
  <c r="B7"/>
  <c r="B8"/>
  <c r="B9"/>
  <c r="B10"/>
  <c r="B11"/>
  <c r="B12"/>
  <c r="B3" i="2"/>
  <c r="B4"/>
  <c r="B5"/>
  <c r="B6"/>
  <c r="B7"/>
  <c r="B8"/>
  <c r="B9"/>
  <c r="B10"/>
  <c r="B11"/>
  <c r="B12"/>
  <c r="A3" i="3"/>
  <c r="A4"/>
  <c r="A5"/>
  <c r="A6"/>
  <c r="D6"/>
  <c r="A7"/>
  <c r="A8"/>
  <c r="A9"/>
  <c r="A10"/>
  <c r="A11"/>
  <c r="A12"/>
  <c r="B2"/>
  <c r="A2"/>
  <c r="O12" i="8"/>
  <c r="H12" i="3" s="1"/>
  <c r="A12" i="8"/>
  <c r="O11"/>
  <c r="H11" i="3" s="1"/>
  <c r="A11" i="8"/>
  <c r="O10"/>
  <c r="H10" i="3" s="1"/>
  <c r="A10" i="8"/>
  <c r="O9"/>
  <c r="H9" i="3" s="1"/>
  <c r="A9" i="8"/>
  <c r="O8"/>
  <c r="H8" i="3" s="1"/>
  <c r="A8" i="8"/>
  <c r="O7"/>
  <c r="H7" i="3" s="1"/>
  <c r="A7" i="8"/>
  <c r="O6"/>
  <c r="H6" i="3" s="1"/>
  <c r="A6" i="8"/>
  <c r="O5"/>
  <c r="H5" i="3" s="1"/>
  <c r="A5" i="8"/>
  <c r="O4"/>
  <c r="H4" i="3" s="1"/>
  <c r="A4" i="8"/>
  <c r="O3"/>
  <c r="H3" i="3" s="1"/>
  <c r="A3" i="8"/>
  <c r="O2"/>
  <c r="H2" i="3" s="1"/>
  <c r="B2" i="8"/>
  <c r="A2"/>
  <c r="O12" i="7"/>
  <c r="G12" i="3" s="1"/>
  <c r="A12" i="7"/>
  <c r="O11"/>
  <c r="G11" i="3" s="1"/>
  <c r="A11" i="7"/>
  <c r="O10"/>
  <c r="G10" i="3" s="1"/>
  <c r="A10" i="7"/>
  <c r="O9"/>
  <c r="G9" i="3" s="1"/>
  <c r="A9" i="7"/>
  <c r="O8"/>
  <c r="G8" i="3" s="1"/>
  <c r="A8" i="7"/>
  <c r="O7"/>
  <c r="G7" i="3" s="1"/>
  <c r="A7" i="7"/>
  <c r="O6"/>
  <c r="G6" i="3" s="1"/>
  <c r="A6" i="7"/>
  <c r="O5"/>
  <c r="G5" i="3" s="1"/>
  <c r="A5" i="7"/>
  <c r="O4"/>
  <c r="G4" i="3" s="1"/>
  <c r="A4" i="7"/>
  <c r="O3"/>
  <c r="G3" i="3" s="1"/>
  <c r="A3" i="7"/>
  <c r="O2"/>
  <c r="G2" i="3" s="1"/>
  <c r="B2" i="7"/>
  <c r="A2"/>
  <c r="O12" i="6"/>
  <c r="F12" i="3" s="1"/>
  <c r="A12" i="6"/>
  <c r="O11"/>
  <c r="F11" i="3" s="1"/>
  <c r="A11" i="6"/>
  <c r="O10"/>
  <c r="F10" i="3" s="1"/>
  <c r="A10" i="6"/>
  <c r="O9"/>
  <c r="F9" i="3" s="1"/>
  <c r="A9" i="6"/>
  <c r="O8"/>
  <c r="F8" i="3" s="1"/>
  <c r="A8" i="6"/>
  <c r="O7"/>
  <c r="F7" i="3" s="1"/>
  <c r="A7" i="6"/>
  <c r="O6"/>
  <c r="F6" i="3" s="1"/>
  <c r="A6" i="6"/>
  <c r="O5"/>
  <c r="F5" i="3" s="1"/>
  <c r="A5" i="6"/>
  <c r="O4"/>
  <c r="F4" i="3" s="1"/>
  <c r="A4" i="6"/>
  <c r="O3"/>
  <c r="F3" i="3" s="1"/>
  <c r="A3" i="6"/>
  <c r="O2"/>
  <c r="F2" i="3" s="1"/>
  <c r="B2" i="6"/>
  <c r="A2"/>
  <c r="O12" i="5"/>
  <c r="E12" i="3" s="1"/>
  <c r="A12" i="5"/>
  <c r="O11"/>
  <c r="E11" i="3" s="1"/>
  <c r="A11" i="5"/>
  <c r="O10"/>
  <c r="E10" i="3" s="1"/>
  <c r="A10" i="5"/>
  <c r="O9"/>
  <c r="E9" i="3" s="1"/>
  <c r="A9" i="5"/>
  <c r="O8"/>
  <c r="E8" i="3" s="1"/>
  <c r="A8" i="5"/>
  <c r="O7"/>
  <c r="E7" i="3" s="1"/>
  <c r="A7" i="5"/>
  <c r="O6"/>
  <c r="E6" i="3" s="1"/>
  <c r="A6" i="5"/>
  <c r="O5"/>
  <c r="E5" i="3" s="1"/>
  <c r="A5" i="5"/>
  <c r="O4"/>
  <c r="E4" i="3" s="1"/>
  <c r="A4" i="5"/>
  <c r="O3"/>
  <c r="E3" i="3" s="1"/>
  <c r="A3" i="5"/>
  <c r="O2"/>
  <c r="E2" i="3" s="1"/>
  <c r="B2" i="5"/>
  <c r="A2"/>
  <c r="O12" i="4"/>
  <c r="D12" i="3" s="1"/>
  <c r="A12" i="4"/>
  <c r="O11"/>
  <c r="D11" i="3" s="1"/>
  <c r="A11" i="4"/>
  <c r="O10"/>
  <c r="D10" i="3" s="1"/>
  <c r="A10" i="4"/>
  <c r="O9"/>
  <c r="D9" i="3" s="1"/>
  <c r="A9" i="4"/>
  <c r="O8"/>
  <c r="D8" i="3" s="1"/>
  <c r="A8" i="4"/>
  <c r="O7"/>
  <c r="D7" i="3" s="1"/>
  <c r="A7" i="4"/>
  <c r="O6"/>
  <c r="A6"/>
  <c r="O5"/>
  <c r="D5" i="3" s="1"/>
  <c r="A5" i="4"/>
  <c r="O4"/>
  <c r="D4" i="3" s="1"/>
  <c r="A4" i="4"/>
  <c r="O3"/>
  <c r="D3" i="3" s="1"/>
  <c r="A3" i="4"/>
  <c r="O2"/>
  <c r="D2" i="3" s="1"/>
  <c r="B2" i="4"/>
  <c r="A2"/>
  <c r="O3" i="2"/>
  <c r="C3" i="3" s="1"/>
  <c r="O4" i="2"/>
  <c r="C4" i="3" s="1"/>
  <c r="O5" i="2"/>
  <c r="C5" i="3" s="1"/>
  <c r="O6" i="2"/>
  <c r="C6" i="3" s="1"/>
  <c r="O7" i="2"/>
  <c r="C7" i="3" s="1"/>
  <c r="O8" i="2"/>
  <c r="C8" i="3" s="1"/>
  <c r="O9" i="2"/>
  <c r="C9" i="3" s="1"/>
  <c r="O10" i="2"/>
  <c r="C10" i="3" s="1"/>
  <c r="O11" i="2"/>
  <c r="C11" i="3" s="1"/>
  <c r="O12" i="2"/>
  <c r="C12" i="3" s="1"/>
  <c r="O2" i="2"/>
  <c r="C2" i="3" s="1"/>
  <c r="A3" i="2"/>
  <c r="A4"/>
  <c r="A5"/>
  <c r="A6"/>
  <c r="A7"/>
  <c r="A8"/>
  <c r="A9"/>
  <c r="A10"/>
  <c r="A11"/>
  <c r="A12"/>
  <c r="B2"/>
  <c r="A2"/>
  <c r="AB3" l="1"/>
  <c r="AO2"/>
  <c r="AA3"/>
  <c r="AN2"/>
  <c r="Z3"/>
  <c r="AM2"/>
  <c r="AL2"/>
  <c r="Y3"/>
  <c r="X3"/>
  <c r="AK2"/>
  <c r="I4" i="3"/>
  <c r="I7"/>
  <c r="I12"/>
  <c r="I3"/>
  <c r="I6"/>
  <c r="I10"/>
  <c r="I8"/>
  <c r="I5"/>
  <c r="I9"/>
  <c r="I11"/>
  <c r="I2"/>
  <c r="AB4" i="2" l="1"/>
  <c r="AO3"/>
  <c r="AA4"/>
  <c r="AN3"/>
  <c r="Z4"/>
  <c r="AM3"/>
  <c r="Y4"/>
  <c r="AL3"/>
  <c r="Q2"/>
  <c r="AK3"/>
  <c r="X4"/>
  <c r="AO4" l="1"/>
  <c r="AB5"/>
  <c r="AA5"/>
  <c r="AN4"/>
  <c r="AM4"/>
  <c r="Z5"/>
  <c r="Q3"/>
  <c r="AL4"/>
  <c r="Y5"/>
  <c r="AK4"/>
  <c r="X5"/>
  <c r="AB6" l="1"/>
  <c r="AO5"/>
  <c r="AA6"/>
  <c r="AN5"/>
  <c r="AM5"/>
  <c r="Z6"/>
  <c r="Q4"/>
  <c r="Y6"/>
  <c r="AL5"/>
  <c r="AK5"/>
  <c r="X6"/>
  <c r="AB7" l="1"/>
  <c r="AO6"/>
  <c r="AN6"/>
  <c r="AA7"/>
  <c r="AM6"/>
  <c r="Z7"/>
  <c r="Q5"/>
  <c r="AL6"/>
  <c r="Y7"/>
  <c r="AK6"/>
  <c r="X7"/>
  <c r="AB8" l="1"/>
  <c r="AO7"/>
  <c r="AA8"/>
  <c r="AN7"/>
  <c r="Z8"/>
  <c r="AM7"/>
  <c r="Q6"/>
  <c r="Y8"/>
  <c r="AL7"/>
  <c r="X8"/>
  <c r="AK7"/>
  <c r="AO8" l="1"/>
  <c r="AB9"/>
  <c r="AA9"/>
  <c r="AN8"/>
  <c r="AM8"/>
  <c r="Z9"/>
  <c r="AL8"/>
  <c r="Y9"/>
  <c r="Q7"/>
  <c r="AK8"/>
  <c r="X9"/>
  <c r="AB10" l="1"/>
  <c r="AO9"/>
  <c r="AA10"/>
  <c r="AN9"/>
  <c r="AM9"/>
  <c r="Z10"/>
  <c r="Y10"/>
  <c r="AL9"/>
  <c r="Q8"/>
  <c r="AK9"/>
  <c r="X10"/>
  <c r="AB11" l="1"/>
  <c r="AO10"/>
  <c r="AN10"/>
  <c r="AA11"/>
  <c r="AM10"/>
  <c r="Z11"/>
  <c r="AL10"/>
  <c r="Y11"/>
  <c r="Q9"/>
  <c r="X11"/>
  <c r="AK10"/>
  <c r="AB12" l="1"/>
  <c r="AO12" s="1"/>
  <c r="AO11"/>
  <c r="AA12"/>
  <c r="AN12" s="1"/>
  <c r="AN11"/>
  <c r="Z12"/>
  <c r="AM12" s="1"/>
  <c r="AM11"/>
  <c r="Q10"/>
  <c r="Y12"/>
  <c r="AL12" s="1"/>
  <c r="AL11"/>
  <c r="X12"/>
  <c r="AK12" s="1"/>
  <c r="AK11"/>
  <c r="Q12" l="1"/>
  <c r="Q11"/>
</calcChain>
</file>

<file path=xl/sharedStrings.xml><?xml version="1.0" encoding="utf-8"?>
<sst xmlns="http://schemas.openxmlformats.org/spreadsheetml/2006/main" count="60" uniqueCount="26">
  <si>
    <t>№</t>
  </si>
  <si>
    <t>Команда</t>
  </si>
  <si>
    <t>Місто</t>
  </si>
  <si>
    <t>Сума</t>
  </si>
  <si>
    <t>Місце</t>
  </si>
  <si>
    <t>Тур1</t>
  </si>
  <si>
    <t>Тур2</t>
  </si>
  <si>
    <t>Тур3</t>
  </si>
  <si>
    <t>Тур4</t>
  </si>
  <si>
    <t>Тур5</t>
  </si>
  <si>
    <t>Тур6</t>
  </si>
  <si>
    <t>Сателіт</t>
  </si>
  <si>
    <t>Фенікс</t>
  </si>
  <si>
    <t>Аристократи Духу</t>
  </si>
  <si>
    <t>Нива</t>
  </si>
  <si>
    <t>Мізер</t>
  </si>
  <si>
    <t>Західний полюс</t>
  </si>
  <si>
    <t>ТіТ</t>
  </si>
  <si>
    <t>Зебри</t>
  </si>
  <si>
    <t>Red Label</t>
  </si>
  <si>
    <t>ALTeam</t>
  </si>
  <si>
    <t>Тек-Рус-17</t>
  </si>
  <si>
    <t>Тернопіль</t>
  </si>
  <si>
    <t>Київ - Тернопіль</t>
  </si>
  <si>
    <t>andriytsyapa@gmail.com</t>
  </si>
  <si>
    <t xml:space="preserve">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</si>
</sst>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0" borderId="1" xfId="0" applyNumberFormat="1" applyBorder="1"/>
    <xf numFmtId="0" fontId="0" fillId="2" borderId="1" xfId="0" applyNumberFormat="1" applyFill="1" applyBorder="1"/>
    <xf numFmtId="0" fontId="0" fillId="0" borderId="0" xfId="0" applyNumberFormat="1"/>
    <xf numFmtId="0" fontId="0" fillId="3" borderId="0" xfId="0" applyFill="1"/>
    <xf numFmtId="0" fontId="1" fillId="4" borderId="0" xfId="0" applyFont="1" applyFill="1"/>
    <xf numFmtId="0" fontId="2" fillId="0" borderId="0" xfId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driytsyap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C5" sqref="C5"/>
    </sheetView>
  </sheetViews>
  <sheetFormatPr defaultRowHeight="15"/>
  <cols>
    <col min="1" max="1" width="3.140625" bestFit="1" customWidth="1"/>
    <col min="2" max="3" width="26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1</v>
      </c>
      <c r="B2" t="s">
        <v>11</v>
      </c>
      <c r="C2" t="s">
        <v>22</v>
      </c>
    </row>
    <row r="3" spans="1:3">
      <c r="A3">
        <v>2</v>
      </c>
      <c r="B3" t="s">
        <v>20</v>
      </c>
      <c r="C3" t="s">
        <v>22</v>
      </c>
    </row>
    <row r="4" spans="1:3">
      <c r="A4">
        <v>3</v>
      </c>
      <c r="B4" t="s">
        <v>19</v>
      </c>
      <c r="C4" t="s">
        <v>23</v>
      </c>
    </row>
    <row r="5" spans="1:3">
      <c r="A5">
        <v>4</v>
      </c>
      <c r="B5" t="s">
        <v>21</v>
      </c>
      <c r="C5" t="s">
        <v>22</v>
      </c>
    </row>
    <row r="6" spans="1:3">
      <c r="A6">
        <v>5</v>
      </c>
      <c r="B6" t="s">
        <v>12</v>
      </c>
      <c r="C6" t="s">
        <v>22</v>
      </c>
    </row>
    <row r="7" spans="1:3">
      <c r="A7">
        <v>6</v>
      </c>
      <c r="B7" t="s">
        <v>13</v>
      </c>
      <c r="C7" t="s">
        <v>22</v>
      </c>
    </row>
    <row r="8" spans="1:3">
      <c r="A8">
        <v>7</v>
      </c>
      <c r="B8" t="s">
        <v>14</v>
      </c>
      <c r="C8" t="s">
        <v>22</v>
      </c>
    </row>
    <row r="9" spans="1:3">
      <c r="A9">
        <v>8</v>
      </c>
      <c r="B9" t="s">
        <v>15</v>
      </c>
      <c r="C9" t="s">
        <v>22</v>
      </c>
    </row>
    <row r="10" spans="1:3">
      <c r="A10">
        <v>9</v>
      </c>
      <c r="B10" t="s">
        <v>16</v>
      </c>
      <c r="C10" t="s">
        <v>22</v>
      </c>
    </row>
    <row r="11" spans="1:3">
      <c r="A11">
        <v>10</v>
      </c>
      <c r="B11" t="s">
        <v>17</v>
      </c>
      <c r="C11" t="s">
        <v>22</v>
      </c>
    </row>
    <row r="12" spans="1:3">
      <c r="A12">
        <v>11</v>
      </c>
      <c r="B12" t="s">
        <v>18</v>
      </c>
      <c r="C12" t="s">
        <v>22</v>
      </c>
    </row>
    <row r="13" spans="1:3">
      <c r="A13">
        <v>12</v>
      </c>
    </row>
    <row r="14" spans="1:3">
      <c r="A14">
        <v>13</v>
      </c>
    </row>
    <row r="15" spans="1:3">
      <c r="A15">
        <v>14</v>
      </c>
    </row>
    <row r="16" spans="1:3">
      <c r="A16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"/>
  <sheetViews>
    <sheetView workbookViewId="0">
      <selection activeCell="O13" sqref="O13"/>
    </sheetView>
  </sheetViews>
  <sheetFormatPr defaultRowHeight="15"/>
  <cols>
    <col min="1" max="1" width="3.140625" bestFit="1" customWidth="1"/>
    <col min="2" max="2" width="24" customWidth="1"/>
    <col min="3" max="14" width="3.7109375" customWidth="1"/>
    <col min="16" max="16" width="9.140625" style="6"/>
    <col min="19" max="20" width="2" bestFit="1" customWidth="1"/>
    <col min="21" max="21" width="3" bestFit="1" customWidth="1"/>
    <col min="22" max="22" width="2" bestFit="1" customWidth="1"/>
    <col min="23" max="30" width="3" bestFit="1" customWidth="1"/>
    <col min="32" max="33" width="2" bestFit="1" customWidth="1"/>
    <col min="34" max="34" width="3" bestFit="1" customWidth="1"/>
    <col min="35" max="41" width="2" bestFit="1" customWidth="1"/>
  </cols>
  <sheetData>
    <row r="1" spans="1:41">
      <c r="A1" s="2" t="s">
        <v>0</v>
      </c>
      <c r="B1" s="2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 t="s">
        <v>3</v>
      </c>
      <c r="P1" s="4" t="s">
        <v>4</v>
      </c>
    </row>
    <row r="2" spans="1:41">
      <c r="A2" s="2">
        <f>Команди!A2</f>
        <v>1</v>
      </c>
      <c r="B2" s="2" t="str">
        <f>Команди!B2</f>
        <v>Сателіт</v>
      </c>
      <c r="C2" s="2">
        <v>1</v>
      </c>
      <c r="D2" s="2"/>
      <c r="E2" s="2"/>
      <c r="F2" s="2"/>
      <c r="G2" s="2">
        <v>1</v>
      </c>
      <c r="H2" s="2"/>
      <c r="I2" s="2"/>
      <c r="J2" s="2">
        <v>1</v>
      </c>
      <c r="K2" s="2">
        <v>1</v>
      </c>
      <c r="L2" s="2">
        <v>1</v>
      </c>
      <c r="M2" s="2"/>
      <c r="N2" s="2">
        <v>1</v>
      </c>
      <c r="O2" s="2">
        <f>SUM(C2:N2)</f>
        <v>6</v>
      </c>
      <c r="P2" s="4">
        <v>5.5</v>
      </c>
      <c r="Q2">
        <f>SUM(AF2:AO2)</f>
        <v>18</v>
      </c>
      <c r="S2">
        <f>C13</f>
        <v>6</v>
      </c>
      <c r="T2">
        <f t="shared" ref="T2:AC2" si="0">D13</f>
        <v>8</v>
      </c>
      <c r="U2">
        <f t="shared" si="0"/>
        <v>10</v>
      </c>
      <c r="V2">
        <f t="shared" si="0"/>
        <v>8</v>
      </c>
      <c r="W2">
        <f t="shared" si="0"/>
        <v>2</v>
      </c>
      <c r="X2">
        <f t="shared" si="0"/>
        <v>9</v>
      </c>
      <c r="Y2">
        <f t="shared" si="0"/>
        <v>6</v>
      </c>
      <c r="Z2">
        <f t="shared" si="0"/>
        <v>4</v>
      </c>
      <c r="AA2">
        <f t="shared" si="0"/>
        <v>4</v>
      </c>
      <c r="AB2">
        <f t="shared" si="0"/>
        <v>2</v>
      </c>
      <c r="AC2">
        <f t="shared" si="0"/>
        <v>9</v>
      </c>
      <c r="AD2">
        <f>N13</f>
        <v>3</v>
      </c>
      <c r="AF2">
        <f t="shared" ref="AF2:AO2" si="1">S2*C2</f>
        <v>6</v>
      </c>
      <c r="AG2">
        <f t="shared" si="1"/>
        <v>0</v>
      </c>
      <c r="AH2">
        <f t="shared" si="1"/>
        <v>0</v>
      </c>
      <c r="AI2">
        <f t="shared" si="1"/>
        <v>0</v>
      </c>
      <c r="AJ2">
        <f t="shared" si="1"/>
        <v>2</v>
      </c>
      <c r="AK2">
        <f t="shared" si="1"/>
        <v>0</v>
      </c>
      <c r="AL2">
        <f t="shared" si="1"/>
        <v>0</v>
      </c>
      <c r="AM2">
        <f t="shared" si="1"/>
        <v>4</v>
      </c>
      <c r="AN2">
        <f t="shared" si="1"/>
        <v>4</v>
      </c>
      <c r="AO2">
        <f t="shared" si="1"/>
        <v>2</v>
      </c>
    </row>
    <row r="3" spans="1:41" s="1" customFormat="1">
      <c r="A3" s="3">
        <f>Команди!A3</f>
        <v>2</v>
      </c>
      <c r="B3" s="3" t="str">
        <f>Команди!B3</f>
        <v>ALTeam</v>
      </c>
      <c r="C3" s="3"/>
      <c r="D3" s="3"/>
      <c r="E3" s="3"/>
      <c r="F3" s="3"/>
      <c r="G3" s="3">
        <v>1</v>
      </c>
      <c r="H3" s="3"/>
      <c r="I3" s="3">
        <v>1</v>
      </c>
      <c r="J3" s="3">
        <v>1</v>
      </c>
      <c r="K3" s="3">
        <v>1</v>
      </c>
      <c r="L3" s="3">
        <v>1</v>
      </c>
      <c r="M3" s="3"/>
      <c r="N3" s="3"/>
      <c r="O3" s="3">
        <f t="shared" ref="O3:O12" si="2">SUM(C3:N3)</f>
        <v>5</v>
      </c>
      <c r="P3" s="5">
        <v>7.5</v>
      </c>
      <c r="Q3">
        <f t="shared" ref="Q3:Q12" si="3">SUM(AF3:AO3)</f>
        <v>18</v>
      </c>
      <c r="R3"/>
      <c r="S3" s="1">
        <f>S2</f>
        <v>6</v>
      </c>
      <c r="T3" s="1">
        <f t="shared" ref="T3:AD3" si="4">T2</f>
        <v>8</v>
      </c>
      <c r="U3" s="1">
        <f t="shared" si="4"/>
        <v>10</v>
      </c>
      <c r="V3" s="1">
        <f t="shared" si="4"/>
        <v>8</v>
      </c>
      <c r="W3" s="1">
        <f t="shared" si="4"/>
        <v>2</v>
      </c>
      <c r="X3" s="1">
        <f t="shared" si="4"/>
        <v>9</v>
      </c>
      <c r="Y3" s="1">
        <f t="shared" si="4"/>
        <v>6</v>
      </c>
      <c r="Z3" s="1">
        <f t="shared" si="4"/>
        <v>4</v>
      </c>
      <c r="AA3" s="1">
        <f t="shared" si="4"/>
        <v>4</v>
      </c>
      <c r="AB3" s="1">
        <f t="shared" si="4"/>
        <v>2</v>
      </c>
      <c r="AC3" s="1">
        <f t="shared" si="4"/>
        <v>9</v>
      </c>
      <c r="AD3" s="1">
        <f t="shared" si="4"/>
        <v>3</v>
      </c>
      <c r="AF3">
        <f t="shared" ref="AF3:AF12" si="5">S3*C3</f>
        <v>0</v>
      </c>
      <c r="AG3">
        <f t="shared" ref="AG3:AG12" si="6">T3*D3</f>
        <v>0</v>
      </c>
      <c r="AH3">
        <f t="shared" ref="AH3:AH12" si="7">U3*E3</f>
        <v>0</v>
      </c>
      <c r="AI3">
        <f t="shared" ref="AI3:AI12" si="8">V3*F3</f>
        <v>0</v>
      </c>
      <c r="AJ3">
        <f t="shared" ref="AJ3:AJ12" si="9">W3*G3</f>
        <v>2</v>
      </c>
      <c r="AK3">
        <f t="shared" ref="AK3:AK12" si="10">X3*H3</f>
        <v>0</v>
      </c>
      <c r="AL3">
        <f t="shared" ref="AL3:AL12" si="11">Y3*I3</f>
        <v>6</v>
      </c>
      <c r="AM3">
        <f t="shared" ref="AM3:AM12" si="12">Z3*J3</f>
        <v>4</v>
      </c>
      <c r="AN3">
        <f t="shared" ref="AN3:AN12" si="13">AA3*K3</f>
        <v>4</v>
      </c>
      <c r="AO3">
        <f t="shared" ref="AO3:AO12" si="14">AB3*L3</f>
        <v>2</v>
      </c>
    </row>
    <row r="4" spans="1:41">
      <c r="A4" s="2">
        <f>Команди!A4</f>
        <v>3</v>
      </c>
      <c r="B4" s="2" t="str">
        <f>Команди!B4</f>
        <v>Red Label</v>
      </c>
      <c r="C4" s="2">
        <v>1</v>
      </c>
      <c r="D4" s="2"/>
      <c r="E4" s="2"/>
      <c r="F4" s="2"/>
      <c r="G4" s="2">
        <v>1</v>
      </c>
      <c r="H4" s="2"/>
      <c r="I4" s="2">
        <v>1</v>
      </c>
      <c r="J4" s="2"/>
      <c r="K4" s="2">
        <v>1</v>
      </c>
      <c r="L4" s="2">
        <v>1</v>
      </c>
      <c r="M4" s="2"/>
      <c r="N4" s="2">
        <v>1</v>
      </c>
      <c r="O4" s="2">
        <f t="shared" si="2"/>
        <v>6</v>
      </c>
      <c r="P4" s="4">
        <v>5.5</v>
      </c>
      <c r="Q4">
        <f t="shared" si="3"/>
        <v>20</v>
      </c>
      <c r="S4" s="1">
        <f t="shared" ref="S4:S12" si="15">S3</f>
        <v>6</v>
      </c>
      <c r="T4" s="1">
        <f t="shared" ref="T4:T12" si="16">T3</f>
        <v>8</v>
      </c>
      <c r="U4" s="1">
        <f t="shared" ref="U4:U12" si="17">U3</f>
        <v>10</v>
      </c>
      <c r="V4" s="1">
        <f t="shared" ref="V4:V12" si="18">V3</f>
        <v>8</v>
      </c>
      <c r="W4" s="1">
        <f t="shared" ref="W4:W12" si="19">W3</f>
        <v>2</v>
      </c>
      <c r="X4" s="1">
        <f t="shared" ref="X4:X12" si="20">X3</f>
        <v>9</v>
      </c>
      <c r="Y4" s="1">
        <f t="shared" ref="Y4:Y12" si="21">Y3</f>
        <v>6</v>
      </c>
      <c r="Z4" s="1">
        <f t="shared" ref="Z4:Z12" si="22">Z3</f>
        <v>4</v>
      </c>
      <c r="AA4" s="1">
        <f t="shared" ref="AA4:AA12" si="23">AA3</f>
        <v>4</v>
      </c>
      <c r="AB4" s="1">
        <f t="shared" ref="AB4:AB12" si="24">AB3</f>
        <v>2</v>
      </c>
      <c r="AC4" s="1">
        <f t="shared" ref="AC4:AC12" si="25">AC3</f>
        <v>9</v>
      </c>
      <c r="AD4" s="1">
        <f t="shared" ref="AD4:AD12" si="26">AD3</f>
        <v>3</v>
      </c>
      <c r="AF4">
        <f t="shared" si="5"/>
        <v>6</v>
      </c>
      <c r="AG4">
        <f t="shared" si="6"/>
        <v>0</v>
      </c>
      <c r="AH4">
        <f t="shared" si="7"/>
        <v>0</v>
      </c>
      <c r="AI4">
        <f t="shared" si="8"/>
        <v>0</v>
      </c>
      <c r="AJ4">
        <f t="shared" si="9"/>
        <v>2</v>
      </c>
      <c r="AK4">
        <f t="shared" si="10"/>
        <v>0</v>
      </c>
      <c r="AL4">
        <f t="shared" si="11"/>
        <v>6</v>
      </c>
      <c r="AM4">
        <f t="shared" si="12"/>
        <v>0</v>
      </c>
      <c r="AN4">
        <f t="shared" si="13"/>
        <v>4</v>
      </c>
      <c r="AO4">
        <f t="shared" si="14"/>
        <v>2</v>
      </c>
    </row>
    <row r="5" spans="1:41" s="1" customFormat="1">
      <c r="A5" s="3">
        <f>Команди!A5</f>
        <v>4</v>
      </c>
      <c r="B5" s="3" t="str">
        <f>Команди!B5</f>
        <v>Тек-Рус-17</v>
      </c>
      <c r="C5" s="3"/>
      <c r="D5" s="3"/>
      <c r="E5" s="3"/>
      <c r="F5" s="3">
        <v>1</v>
      </c>
      <c r="G5" s="3">
        <v>1</v>
      </c>
      <c r="H5" s="3"/>
      <c r="I5" s="3"/>
      <c r="J5" s="3"/>
      <c r="K5" s="3"/>
      <c r="L5" s="3">
        <v>1</v>
      </c>
      <c r="M5" s="3"/>
      <c r="N5" s="3">
        <v>1</v>
      </c>
      <c r="O5" s="3">
        <f t="shared" si="2"/>
        <v>4</v>
      </c>
      <c r="P5" s="5">
        <v>9</v>
      </c>
      <c r="Q5">
        <f t="shared" si="3"/>
        <v>12</v>
      </c>
      <c r="R5"/>
      <c r="S5" s="1">
        <f t="shared" si="15"/>
        <v>6</v>
      </c>
      <c r="T5" s="1">
        <f t="shared" si="16"/>
        <v>8</v>
      </c>
      <c r="U5" s="1">
        <f t="shared" si="17"/>
        <v>10</v>
      </c>
      <c r="V5" s="1">
        <f t="shared" si="18"/>
        <v>8</v>
      </c>
      <c r="W5" s="1">
        <f t="shared" si="19"/>
        <v>2</v>
      </c>
      <c r="X5" s="1">
        <f t="shared" si="20"/>
        <v>9</v>
      </c>
      <c r="Y5" s="1">
        <f t="shared" si="21"/>
        <v>6</v>
      </c>
      <c r="Z5" s="1">
        <f t="shared" si="22"/>
        <v>4</v>
      </c>
      <c r="AA5" s="1">
        <f t="shared" si="23"/>
        <v>4</v>
      </c>
      <c r="AB5" s="1">
        <f t="shared" si="24"/>
        <v>2</v>
      </c>
      <c r="AC5" s="1">
        <f t="shared" si="25"/>
        <v>9</v>
      </c>
      <c r="AD5" s="1">
        <f t="shared" si="26"/>
        <v>3</v>
      </c>
      <c r="AF5">
        <f t="shared" si="5"/>
        <v>0</v>
      </c>
      <c r="AG5">
        <f t="shared" si="6"/>
        <v>0</v>
      </c>
      <c r="AH5">
        <f t="shared" si="7"/>
        <v>0</v>
      </c>
      <c r="AI5">
        <f t="shared" si="8"/>
        <v>8</v>
      </c>
      <c r="AJ5">
        <f t="shared" si="9"/>
        <v>2</v>
      </c>
      <c r="AK5">
        <f t="shared" si="10"/>
        <v>0</v>
      </c>
      <c r="AL5">
        <f t="shared" si="11"/>
        <v>0</v>
      </c>
      <c r="AM5">
        <f t="shared" si="12"/>
        <v>0</v>
      </c>
      <c r="AN5">
        <f t="shared" si="13"/>
        <v>0</v>
      </c>
      <c r="AO5">
        <f t="shared" si="14"/>
        <v>2</v>
      </c>
    </row>
    <row r="6" spans="1:41">
      <c r="A6" s="2">
        <f>Команди!A6</f>
        <v>5</v>
      </c>
      <c r="B6" s="2" t="str">
        <f>Команди!B6</f>
        <v>Фенікс</v>
      </c>
      <c r="C6" s="2"/>
      <c r="D6" s="2"/>
      <c r="E6" s="2"/>
      <c r="F6" s="2"/>
      <c r="G6" s="2"/>
      <c r="H6" s="2"/>
      <c r="I6" s="2">
        <v>1</v>
      </c>
      <c r="J6" s="2"/>
      <c r="K6" s="2"/>
      <c r="L6" s="2">
        <v>1</v>
      </c>
      <c r="M6" s="2"/>
      <c r="N6" s="2">
        <v>1</v>
      </c>
      <c r="O6" s="2">
        <f t="shared" si="2"/>
        <v>3</v>
      </c>
      <c r="P6" s="4">
        <v>10</v>
      </c>
      <c r="Q6">
        <f t="shared" si="3"/>
        <v>8</v>
      </c>
      <c r="S6" s="1">
        <f t="shared" si="15"/>
        <v>6</v>
      </c>
      <c r="T6" s="1">
        <f t="shared" si="16"/>
        <v>8</v>
      </c>
      <c r="U6" s="1">
        <f t="shared" si="17"/>
        <v>10</v>
      </c>
      <c r="V6" s="1">
        <f t="shared" si="18"/>
        <v>8</v>
      </c>
      <c r="W6" s="1">
        <f t="shared" si="19"/>
        <v>2</v>
      </c>
      <c r="X6" s="1">
        <f t="shared" si="20"/>
        <v>9</v>
      </c>
      <c r="Y6" s="1">
        <f t="shared" si="21"/>
        <v>6</v>
      </c>
      <c r="Z6" s="1">
        <f t="shared" si="22"/>
        <v>4</v>
      </c>
      <c r="AA6" s="1">
        <f t="shared" si="23"/>
        <v>4</v>
      </c>
      <c r="AB6" s="1">
        <f t="shared" si="24"/>
        <v>2</v>
      </c>
      <c r="AC6" s="1">
        <f t="shared" si="25"/>
        <v>9</v>
      </c>
      <c r="AD6" s="1">
        <f t="shared" si="26"/>
        <v>3</v>
      </c>
      <c r="AF6">
        <f t="shared" si="5"/>
        <v>0</v>
      </c>
      <c r="AG6">
        <f t="shared" si="6"/>
        <v>0</v>
      </c>
      <c r="AH6">
        <f t="shared" si="7"/>
        <v>0</v>
      </c>
      <c r="AI6">
        <f t="shared" si="8"/>
        <v>0</v>
      </c>
      <c r="AJ6">
        <f t="shared" si="9"/>
        <v>0</v>
      </c>
      <c r="AK6">
        <f t="shared" si="10"/>
        <v>0</v>
      </c>
      <c r="AL6">
        <f t="shared" si="11"/>
        <v>6</v>
      </c>
      <c r="AM6">
        <f t="shared" si="12"/>
        <v>0</v>
      </c>
      <c r="AN6">
        <f t="shared" si="13"/>
        <v>0</v>
      </c>
      <c r="AO6">
        <f t="shared" si="14"/>
        <v>2</v>
      </c>
    </row>
    <row r="7" spans="1:41" s="1" customFormat="1">
      <c r="A7" s="3">
        <f>Команди!A7</f>
        <v>6</v>
      </c>
      <c r="B7" s="3" t="str">
        <f>Команди!B7</f>
        <v>Аристократи Духу</v>
      </c>
      <c r="C7" s="3"/>
      <c r="D7" s="3">
        <v>1</v>
      </c>
      <c r="E7" s="3"/>
      <c r="F7" s="3"/>
      <c r="G7" s="3">
        <v>1</v>
      </c>
      <c r="H7" s="3"/>
      <c r="I7" s="3">
        <v>1</v>
      </c>
      <c r="J7" s="3">
        <v>1</v>
      </c>
      <c r="K7" s="3">
        <v>1</v>
      </c>
      <c r="L7" s="3">
        <v>1</v>
      </c>
      <c r="M7" s="3"/>
      <c r="N7" s="3">
        <v>1</v>
      </c>
      <c r="O7" s="3">
        <f t="shared" si="2"/>
        <v>7</v>
      </c>
      <c r="P7" s="5">
        <v>3.5</v>
      </c>
      <c r="Q7">
        <f t="shared" si="3"/>
        <v>26</v>
      </c>
      <c r="R7"/>
      <c r="S7" s="1">
        <f t="shared" si="15"/>
        <v>6</v>
      </c>
      <c r="T7" s="1">
        <f t="shared" si="16"/>
        <v>8</v>
      </c>
      <c r="U7" s="1">
        <f t="shared" si="17"/>
        <v>10</v>
      </c>
      <c r="V7" s="1">
        <f t="shared" si="18"/>
        <v>8</v>
      </c>
      <c r="W7" s="1">
        <f t="shared" si="19"/>
        <v>2</v>
      </c>
      <c r="X7" s="1">
        <f t="shared" si="20"/>
        <v>9</v>
      </c>
      <c r="Y7" s="1">
        <f t="shared" si="21"/>
        <v>6</v>
      </c>
      <c r="Z7" s="1">
        <f t="shared" si="22"/>
        <v>4</v>
      </c>
      <c r="AA7" s="1">
        <f t="shared" si="23"/>
        <v>4</v>
      </c>
      <c r="AB7" s="1">
        <f t="shared" si="24"/>
        <v>2</v>
      </c>
      <c r="AC7" s="1">
        <f t="shared" si="25"/>
        <v>9</v>
      </c>
      <c r="AD7" s="1">
        <f t="shared" si="26"/>
        <v>3</v>
      </c>
      <c r="AF7">
        <f t="shared" si="5"/>
        <v>0</v>
      </c>
      <c r="AG7">
        <f t="shared" si="6"/>
        <v>8</v>
      </c>
      <c r="AH7">
        <f t="shared" si="7"/>
        <v>0</v>
      </c>
      <c r="AI7">
        <f t="shared" si="8"/>
        <v>0</v>
      </c>
      <c r="AJ7">
        <f t="shared" si="9"/>
        <v>2</v>
      </c>
      <c r="AK7">
        <f t="shared" si="10"/>
        <v>0</v>
      </c>
      <c r="AL7">
        <f t="shared" si="11"/>
        <v>6</v>
      </c>
      <c r="AM7">
        <f t="shared" si="12"/>
        <v>4</v>
      </c>
      <c r="AN7">
        <f t="shared" si="13"/>
        <v>4</v>
      </c>
      <c r="AO7">
        <f t="shared" si="14"/>
        <v>2</v>
      </c>
    </row>
    <row r="8" spans="1:41">
      <c r="A8" s="2">
        <f>Команди!A8</f>
        <v>7</v>
      </c>
      <c r="B8" s="2" t="str">
        <f>Команди!B8</f>
        <v>Нива</v>
      </c>
      <c r="C8" s="2">
        <v>1</v>
      </c>
      <c r="D8" s="2"/>
      <c r="E8" s="2"/>
      <c r="F8" s="2"/>
      <c r="G8" s="2">
        <v>1</v>
      </c>
      <c r="H8" s="2">
        <v>1</v>
      </c>
      <c r="I8" s="2"/>
      <c r="J8" s="2">
        <v>1</v>
      </c>
      <c r="K8" s="2"/>
      <c r="L8" s="2"/>
      <c r="M8" s="2"/>
      <c r="N8" s="2">
        <v>1</v>
      </c>
      <c r="O8" s="2">
        <f t="shared" si="2"/>
        <v>5</v>
      </c>
      <c r="P8" s="4">
        <v>7.5</v>
      </c>
      <c r="Q8">
        <f t="shared" si="3"/>
        <v>21</v>
      </c>
      <c r="S8" s="1">
        <f t="shared" si="15"/>
        <v>6</v>
      </c>
      <c r="T8" s="1">
        <f t="shared" si="16"/>
        <v>8</v>
      </c>
      <c r="U8" s="1">
        <f t="shared" si="17"/>
        <v>10</v>
      </c>
      <c r="V8" s="1">
        <f t="shared" si="18"/>
        <v>8</v>
      </c>
      <c r="W8" s="1">
        <f t="shared" si="19"/>
        <v>2</v>
      </c>
      <c r="X8" s="1">
        <f t="shared" si="20"/>
        <v>9</v>
      </c>
      <c r="Y8" s="1">
        <f t="shared" si="21"/>
        <v>6</v>
      </c>
      <c r="Z8" s="1">
        <f t="shared" si="22"/>
        <v>4</v>
      </c>
      <c r="AA8" s="1">
        <f t="shared" si="23"/>
        <v>4</v>
      </c>
      <c r="AB8" s="1">
        <f t="shared" si="24"/>
        <v>2</v>
      </c>
      <c r="AC8" s="1">
        <f t="shared" si="25"/>
        <v>9</v>
      </c>
      <c r="AD8" s="1">
        <f t="shared" si="26"/>
        <v>3</v>
      </c>
      <c r="AF8">
        <f t="shared" si="5"/>
        <v>6</v>
      </c>
      <c r="AG8">
        <f t="shared" si="6"/>
        <v>0</v>
      </c>
      <c r="AH8">
        <f t="shared" si="7"/>
        <v>0</v>
      </c>
      <c r="AI8">
        <f t="shared" si="8"/>
        <v>0</v>
      </c>
      <c r="AJ8">
        <f t="shared" si="9"/>
        <v>2</v>
      </c>
      <c r="AK8">
        <f t="shared" si="10"/>
        <v>9</v>
      </c>
      <c r="AL8">
        <f t="shared" si="11"/>
        <v>0</v>
      </c>
      <c r="AM8">
        <f t="shared" si="12"/>
        <v>4</v>
      </c>
      <c r="AN8">
        <f t="shared" si="13"/>
        <v>0</v>
      </c>
      <c r="AO8">
        <f t="shared" si="14"/>
        <v>0</v>
      </c>
    </row>
    <row r="9" spans="1:41" s="1" customFormat="1">
      <c r="A9" s="3">
        <f>Команди!A9</f>
        <v>8</v>
      </c>
      <c r="B9" s="3" t="str">
        <f>Команди!B9</f>
        <v>Мізер</v>
      </c>
      <c r="C9" s="3">
        <v>1</v>
      </c>
      <c r="D9" s="3"/>
      <c r="E9" s="3">
        <v>1</v>
      </c>
      <c r="F9" s="3"/>
      <c r="G9" s="3">
        <v>1</v>
      </c>
      <c r="H9" s="3">
        <v>1</v>
      </c>
      <c r="I9" s="3"/>
      <c r="J9" s="3">
        <v>1</v>
      </c>
      <c r="K9" s="3">
        <v>1</v>
      </c>
      <c r="L9" s="3">
        <v>1</v>
      </c>
      <c r="M9" s="3"/>
      <c r="N9" s="3"/>
      <c r="O9" s="3">
        <f t="shared" si="2"/>
        <v>7</v>
      </c>
      <c r="P9" s="5">
        <v>3.5</v>
      </c>
      <c r="Q9">
        <f t="shared" si="3"/>
        <v>37</v>
      </c>
      <c r="R9"/>
      <c r="S9" s="1">
        <f t="shared" si="15"/>
        <v>6</v>
      </c>
      <c r="T9" s="1">
        <f t="shared" si="16"/>
        <v>8</v>
      </c>
      <c r="U9" s="1">
        <f t="shared" si="17"/>
        <v>10</v>
      </c>
      <c r="V9" s="1">
        <f t="shared" si="18"/>
        <v>8</v>
      </c>
      <c r="W9" s="1">
        <f t="shared" si="19"/>
        <v>2</v>
      </c>
      <c r="X9" s="1">
        <f t="shared" si="20"/>
        <v>9</v>
      </c>
      <c r="Y9" s="1">
        <f t="shared" si="21"/>
        <v>6</v>
      </c>
      <c r="Z9" s="1">
        <f t="shared" si="22"/>
        <v>4</v>
      </c>
      <c r="AA9" s="1">
        <f t="shared" si="23"/>
        <v>4</v>
      </c>
      <c r="AB9" s="1">
        <f t="shared" si="24"/>
        <v>2</v>
      </c>
      <c r="AC9" s="1">
        <f t="shared" si="25"/>
        <v>9</v>
      </c>
      <c r="AD9" s="1">
        <f t="shared" si="26"/>
        <v>3</v>
      </c>
      <c r="AF9">
        <f t="shared" si="5"/>
        <v>6</v>
      </c>
      <c r="AG9">
        <f t="shared" si="6"/>
        <v>0</v>
      </c>
      <c r="AH9">
        <f t="shared" si="7"/>
        <v>10</v>
      </c>
      <c r="AI9">
        <f t="shared" si="8"/>
        <v>0</v>
      </c>
      <c r="AJ9">
        <f t="shared" si="9"/>
        <v>2</v>
      </c>
      <c r="AK9">
        <f t="shared" si="10"/>
        <v>9</v>
      </c>
      <c r="AL9">
        <f t="shared" si="11"/>
        <v>0</v>
      </c>
      <c r="AM9">
        <f t="shared" si="12"/>
        <v>4</v>
      </c>
      <c r="AN9">
        <f t="shared" si="13"/>
        <v>4</v>
      </c>
      <c r="AO9">
        <f t="shared" si="14"/>
        <v>2</v>
      </c>
    </row>
    <row r="10" spans="1:41">
      <c r="A10" s="2">
        <f>Команди!A10</f>
        <v>9</v>
      </c>
      <c r="B10" s="2" t="str">
        <f>Команди!B10</f>
        <v>Західний полюс</v>
      </c>
      <c r="C10" s="2"/>
      <c r="D10" s="2">
        <v>1</v>
      </c>
      <c r="E10" s="2"/>
      <c r="F10" s="2">
        <v>1</v>
      </c>
      <c r="G10" s="2">
        <v>1</v>
      </c>
      <c r="H10" s="2"/>
      <c r="I10" s="2"/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f t="shared" si="2"/>
        <v>8</v>
      </c>
      <c r="P10" s="4">
        <v>2</v>
      </c>
      <c r="Q10">
        <f t="shared" si="3"/>
        <v>28</v>
      </c>
      <c r="S10" s="1">
        <f t="shared" si="15"/>
        <v>6</v>
      </c>
      <c r="T10" s="1">
        <f t="shared" si="16"/>
        <v>8</v>
      </c>
      <c r="U10" s="1">
        <f t="shared" si="17"/>
        <v>10</v>
      </c>
      <c r="V10" s="1">
        <f t="shared" si="18"/>
        <v>8</v>
      </c>
      <c r="W10" s="1">
        <f t="shared" si="19"/>
        <v>2</v>
      </c>
      <c r="X10" s="1">
        <f t="shared" si="20"/>
        <v>9</v>
      </c>
      <c r="Y10" s="1">
        <f t="shared" si="21"/>
        <v>6</v>
      </c>
      <c r="Z10" s="1">
        <f t="shared" si="22"/>
        <v>4</v>
      </c>
      <c r="AA10" s="1">
        <f t="shared" si="23"/>
        <v>4</v>
      </c>
      <c r="AB10" s="1">
        <f t="shared" si="24"/>
        <v>2</v>
      </c>
      <c r="AC10" s="1">
        <f t="shared" si="25"/>
        <v>9</v>
      </c>
      <c r="AD10" s="1">
        <f t="shared" si="26"/>
        <v>3</v>
      </c>
      <c r="AF10">
        <f t="shared" si="5"/>
        <v>0</v>
      </c>
      <c r="AG10">
        <f t="shared" si="6"/>
        <v>8</v>
      </c>
      <c r="AH10">
        <f t="shared" si="7"/>
        <v>0</v>
      </c>
      <c r="AI10">
        <f t="shared" si="8"/>
        <v>8</v>
      </c>
      <c r="AJ10">
        <f t="shared" si="9"/>
        <v>2</v>
      </c>
      <c r="AK10">
        <f t="shared" si="10"/>
        <v>0</v>
      </c>
      <c r="AL10">
        <f t="shared" si="11"/>
        <v>0</v>
      </c>
      <c r="AM10">
        <f t="shared" si="12"/>
        <v>4</v>
      </c>
      <c r="AN10">
        <f t="shared" si="13"/>
        <v>4</v>
      </c>
      <c r="AO10">
        <f t="shared" si="14"/>
        <v>2</v>
      </c>
    </row>
    <row r="11" spans="1:41" s="1" customFormat="1">
      <c r="A11" s="3">
        <f>Команди!A11</f>
        <v>10</v>
      </c>
      <c r="B11" s="3" t="str">
        <f>Команди!B11</f>
        <v>ТіТ</v>
      </c>
      <c r="C11" s="3">
        <v>1</v>
      </c>
      <c r="D11" s="3">
        <v>1</v>
      </c>
      <c r="E11" s="3"/>
      <c r="F11" s="3">
        <v>1</v>
      </c>
      <c r="G11" s="3">
        <v>1</v>
      </c>
      <c r="H11" s="3"/>
      <c r="I11" s="3">
        <v>1</v>
      </c>
      <c r="J11" s="3"/>
      <c r="K11" s="3">
        <v>1</v>
      </c>
      <c r="L11" s="3">
        <v>1</v>
      </c>
      <c r="M11" s="3">
        <v>1</v>
      </c>
      <c r="N11" s="3">
        <v>1</v>
      </c>
      <c r="O11" s="3">
        <f t="shared" si="2"/>
        <v>9</v>
      </c>
      <c r="P11" s="5">
        <v>1</v>
      </c>
      <c r="Q11">
        <f t="shared" si="3"/>
        <v>36</v>
      </c>
      <c r="R11"/>
      <c r="S11" s="1">
        <f t="shared" si="15"/>
        <v>6</v>
      </c>
      <c r="T11" s="1">
        <f t="shared" si="16"/>
        <v>8</v>
      </c>
      <c r="U11" s="1">
        <f t="shared" si="17"/>
        <v>10</v>
      </c>
      <c r="V11" s="1">
        <f t="shared" si="18"/>
        <v>8</v>
      </c>
      <c r="W11" s="1">
        <f t="shared" si="19"/>
        <v>2</v>
      </c>
      <c r="X11" s="1">
        <f t="shared" si="20"/>
        <v>9</v>
      </c>
      <c r="Y11" s="1">
        <f t="shared" si="21"/>
        <v>6</v>
      </c>
      <c r="Z11" s="1">
        <f t="shared" si="22"/>
        <v>4</v>
      </c>
      <c r="AA11" s="1">
        <f t="shared" si="23"/>
        <v>4</v>
      </c>
      <c r="AB11" s="1">
        <f t="shared" si="24"/>
        <v>2</v>
      </c>
      <c r="AC11" s="1">
        <f t="shared" si="25"/>
        <v>9</v>
      </c>
      <c r="AD11" s="1">
        <f t="shared" si="26"/>
        <v>3</v>
      </c>
      <c r="AF11">
        <f t="shared" si="5"/>
        <v>6</v>
      </c>
      <c r="AG11">
        <f t="shared" si="6"/>
        <v>8</v>
      </c>
      <c r="AH11">
        <f t="shared" si="7"/>
        <v>0</v>
      </c>
      <c r="AI11">
        <f t="shared" si="8"/>
        <v>8</v>
      </c>
      <c r="AJ11">
        <f t="shared" si="9"/>
        <v>2</v>
      </c>
      <c r="AK11">
        <f t="shared" si="10"/>
        <v>0</v>
      </c>
      <c r="AL11">
        <f t="shared" si="11"/>
        <v>6</v>
      </c>
      <c r="AM11">
        <f t="shared" si="12"/>
        <v>0</v>
      </c>
      <c r="AN11">
        <f t="shared" si="13"/>
        <v>4</v>
      </c>
      <c r="AO11">
        <f t="shared" si="14"/>
        <v>2</v>
      </c>
    </row>
    <row r="12" spans="1:41">
      <c r="A12" s="2">
        <f>Команди!A12</f>
        <v>11</v>
      </c>
      <c r="B12" s="2" t="str">
        <f>Команди!B12</f>
        <v>Зебри</v>
      </c>
      <c r="C12" s="2"/>
      <c r="D12" s="2"/>
      <c r="E12" s="2"/>
      <c r="F12" s="2"/>
      <c r="G12" s="2"/>
      <c r="H12" s="2"/>
      <c r="I12" s="2"/>
      <c r="J12" s="2">
        <v>1</v>
      </c>
      <c r="K12" s="2"/>
      <c r="L12" s="2"/>
      <c r="M12" s="2"/>
      <c r="N12" s="2"/>
      <c r="O12" s="2">
        <f t="shared" si="2"/>
        <v>1</v>
      </c>
      <c r="P12" s="4">
        <v>11</v>
      </c>
      <c r="Q12">
        <f t="shared" si="3"/>
        <v>4</v>
      </c>
      <c r="S12" s="1">
        <f t="shared" si="15"/>
        <v>6</v>
      </c>
      <c r="T12" s="1">
        <f t="shared" si="16"/>
        <v>8</v>
      </c>
      <c r="U12" s="1">
        <f t="shared" si="17"/>
        <v>10</v>
      </c>
      <c r="V12" s="1">
        <f t="shared" si="18"/>
        <v>8</v>
      </c>
      <c r="W12" s="1">
        <f t="shared" si="19"/>
        <v>2</v>
      </c>
      <c r="X12" s="1">
        <f t="shared" si="20"/>
        <v>9</v>
      </c>
      <c r="Y12" s="1">
        <f t="shared" si="21"/>
        <v>6</v>
      </c>
      <c r="Z12" s="1">
        <f t="shared" si="22"/>
        <v>4</v>
      </c>
      <c r="AA12" s="1">
        <f t="shared" si="23"/>
        <v>4</v>
      </c>
      <c r="AB12" s="1">
        <f t="shared" si="24"/>
        <v>2</v>
      </c>
      <c r="AC12" s="1">
        <f t="shared" si="25"/>
        <v>9</v>
      </c>
      <c r="AD12" s="1">
        <f t="shared" si="26"/>
        <v>3</v>
      </c>
      <c r="AF12">
        <f t="shared" si="5"/>
        <v>0</v>
      </c>
      <c r="AG12">
        <f t="shared" si="6"/>
        <v>0</v>
      </c>
      <c r="AH12">
        <f t="shared" si="7"/>
        <v>0</v>
      </c>
      <c r="AI12">
        <f t="shared" si="8"/>
        <v>0</v>
      </c>
      <c r="AJ12">
        <f t="shared" si="9"/>
        <v>0</v>
      </c>
      <c r="AK12">
        <f t="shared" si="10"/>
        <v>0</v>
      </c>
      <c r="AL12">
        <f t="shared" si="11"/>
        <v>0</v>
      </c>
      <c r="AM12">
        <f t="shared" si="12"/>
        <v>4</v>
      </c>
      <c r="AN12">
        <f t="shared" si="13"/>
        <v>0</v>
      </c>
      <c r="AO12">
        <f t="shared" si="14"/>
        <v>0</v>
      </c>
    </row>
    <row r="13" spans="1:41">
      <c r="A13" s="2"/>
      <c r="B13" s="2"/>
      <c r="C13" s="2">
        <f>11-SUM(C2:C12)</f>
        <v>6</v>
      </c>
      <c r="D13" s="2">
        <f t="shared" ref="D13:N13" si="27">11-SUM(D2:D12)</f>
        <v>8</v>
      </c>
      <c r="E13" s="2">
        <f t="shared" si="27"/>
        <v>10</v>
      </c>
      <c r="F13" s="2">
        <f t="shared" si="27"/>
        <v>8</v>
      </c>
      <c r="G13" s="2">
        <f t="shared" si="27"/>
        <v>2</v>
      </c>
      <c r="H13" s="2">
        <f t="shared" si="27"/>
        <v>9</v>
      </c>
      <c r="I13" s="2">
        <f t="shared" si="27"/>
        <v>6</v>
      </c>
      <c r="J13" s="2">
        <f t="shared" si="27"/>
        <v>4</v>
      </c>
      <c r="K13" s="2">
        <f t="shared" si="27"/>
        <v>4</v>
      </c>
      <c r="L13" s="2">
        <f t="shared" si="27"/>
        <v>2</v>
      </c>
      <c r="M13" s="2">
        <f t="shared" si="27"/>
        <v>9</v>
      </c>
      <c r="N13" s="2">
        <f t="shared" si="27"/>
        <v>3</v>
      </c>
      <c r="O13" s="2"/>
      <c r="P13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workbookViewId="0">
      <selection activeCell="P13" sqref="P13"/>
    </sheetView>
  </sheetViews>
  <sheetFormatPr defaultRowHeight="15"/>
  <cols>
    <col min="1" max="1" width="3.140625" bestFit="1" customWidth="1"/>
    <col min="2" max="2" width="24" customWidth="1"/>
    <col min="3" max="14" width="3.7109375" customWidth="1"/>
  </cols>
  <sheetData>
    <row r="1" spans="1:16">
      <c r="A1" s="2" t="s">
        <v>0</v>
      </c>
      <c r="B1" s="2" t="s">
        <v>1</v>
      </c>
      <c r="C1" s="2">
        <v>13</v>
      </c>
      <c r="D1" s="2">
        <v>14</v>
      </c>
      <c r="E1" s="2">
        <v>15</v>
      </c>
      <c r="F1" s="2">
        <v>16</v>
      </c>
      <c r="G1" s="2">
        <v>17</v>
      </c>
      <c r="H1" s="2">
        <v>18</v>
      </c>
      <c r="I1" s="2">
        <v>19</v>
      </c>
      <c r="J1" s="2">
        <v>20</v>
      </c>
      <c r="K1" s="2">
        <v>21</v>
      </c>
      <c r="L1" s="2">
        <v>22</v>
      </c>
      <c r="M1" s="2">
        <v>23</v>
      </c>
      <c r="N1" s="2">
        <v>24</v>
      </c>
      <c r="O1" s="2" t="s">
        <v>3</v>
      </c>
      <c r="P1" s="2" t="s">
        <v>4</v>
      </c>
    </row>
    <row r="2" spans="1:16">
      <c r="A2" s="2">
        <f>Команди!A2</f>
        <v>1</v>
      </c>
      <c r="B2" s="2" t="str">
        <f>Команди!B2</f>
        <v>Сателіт</v>
      </c>
      <c r="C2" s="2">
        <v>1</v>
      </c>
      <c r="D2" s="2"/>
      <c r="E2" s="2"/>
      <c r="F2" s="2"/>
      <c r="G2" s="2"/>
      <c r="H2" s="2"/>
      <c r="I2" s="2"/>
      <c r="J2" s="2"/>
      <c r="K2" s="2">
        <v>1</v>
      </c>
      <c r="L2" s="2"/>
      <c r="M2" s="2">
        <v>1</v>
      </c>
      <c r="N2" s="2"/>
      <c r="O2" s="2">
        <f>SUM(C2:N2)</f>
        <v>3</v>
      </c>
      <c r="P2" s="2">
        <v>7</v>
      </c>
    </row>
    <row r="3" spans="1:16" s="1" customFormat="1">
      <c r="A3" s="3">
        <f>Команди!A3</f>
        <v>2</v>
      </c>
      <c r="B3" s="3" t="str">
        <f>Команди!B3</f>
        <v>ALTeam</v>
      </c>
      <c r="C3" s="3"/>
      <c r="D3" s="3"/>
      <c r="E3" s="3">
        <v>1</v>
      </c>
      <c r="F3" s="3"/>
      <c r="G3" s="3"/>
      <c r="H3" s="3">
        <v>1</v>
      </c>
      <c r="I3" s="3">
        <v>1</v>
      </c>
      <c r="J3" s="3"/>
      <c r="K3" s="3">
        <v>1</v>
      </c>
      <c r="L3" s="3">
        <v>1</v>
      </c>
      <c r="M3" s="3"/>
      <c r="N3" s="3">
        <v>1</v>
      </c>
      <c r="O3" s="3">
        <f t="shared" ref="O3:O12" si="0">SUM(C3:N3)</f>
        <v>6</v>
      </c>
      <c r="P3" s="3">
        <v>3</v>
      </c>
    </row>
    <row r="4" spans="1:16">
      <c r="A4" s="2">
        <f>Команди!A4</f>
        <v>3</v>
      </c>
      <c r="B4" s="2" t="str">
        <f>Команди!B4</f>
        <v>Red Label</v>
      </c>
      <c r="C4" s="2">
        <v>1</v>
      </c>
      <c r="D4" s="2"/>
      <c r="E4" s="2"/>
      <c r="F4" s="2"/>
      <c r="G4" s="2"/>
      <c r="H4" s="2"/>
      <c r="I4" s="2"/>
      <c r="J4" s="2"/>
      <c r="K4" s="2">
        <v>1</v>
      </c>
      <c r="L4" s="2"/>
      <c r="M4" s="2"/>
      <c r="N4" s="2">
        <v>1</v>
      </c>
      <c r="O4" s="2">
        <f t="shared" si="0"/>
        <v>3</v>
      </c>
      <c r="P4" s="2">
        <v>7</v>
      </c>
    </row>
    <row r="5" spans="1:16" s="1" customFormat="1">
      <c r="A5" s="3">
        <f>Команди!A5</f>
        <v>4</v>
      </c>
      <c r="B5" s="3" t="str">
        <f>Команди!B5</f>
        <v>Тек-Рус-17</v>
      </c>
      <c r="C5" s="3">
        <v>1</v>
      </c>
      <c r="D5" s="3"/>
      <c r="E5" s="3"/>
      <c r="F5" s="3"/>
      <c r="G5" s="3"/>
      <c r="H5" s="3"/>
      <c r="I5" s="3"/>
      <c r="J5" s="3"/>
      <c r="K5" s="3">
        <v>1</v>
      </c>
      <c r="L5" s="3"/>
      <c r="M5" s="3"/>
      <c r="N5" s="3"/>
      <c r="O5" s="3">
        <f t="shared" si="0"/>
        <v>2</v>
      </c>
      <c r="P5" s="3">
        <v>9</v>
      </c>
    </row>
    <row r="6" spans="1:16">
      <c r="A6" s="2">
        <f>Команди!A6</f>
        <v>5</v>
      </c>
      <c r="B6" s="2" t="str">
        <f>Команди!B6</f>
        <v>Фенікс</v>
      </c>
      <c r="C6" s="2"/>
      <c r="D6" s="2"/>
      <c r="E6" s="2"/>
      <c r="F6" s="2"/>
      <c r="G6" s="2"/>
      <c r="H6" s="2"/>
      <c r="I6" s="2"/>
      <c r="J6" s="2"/>
      <c r="K6" s="2">
        <v>1</v>
      </c>
      <c r="L6" s="2"/>
      <c r="M6" s="2"/>
      <c r="N6" s="2"/>
      <c r="O6" s="2">
        <f t="shared" si="0"/>
        <v>1</v>
      </c>
      <c r="P6" s="2">
        <v>10.5</v>
      </c>
    </row>
    <row r="7" spans="1:16" s="1" customFormat="1">
      <c r="A7" s="3">
        <f>Команди!A7</f>
        <v>6</v>
      </c>
      <c r="B7" s="3" t="str">
        <f>Команди!B7</f>
        <v>Аристократи Духу</v>
      </c>
      <c r="C7" s="3">
        <v>1</v>
      </c>
      <c r="D7" s="3">
        <v>1</v>
      </c>
      <c r="E7" s="3"/>
      <c r="F7" s="3"/>
      <c r="G7" s="3"/>
      <c r="H7" s="3"/>
      <c r="I7" s="3"/>
      <c r="J7" s="3"/>
      <c r="K7" s="3">
        <v>1</v>
      </c>
      <c r="L7" s="3"/>
      <c r="M7" s="3">
        <v>1</v>
      </c>
      <c r="N7" s="3">
        <v>1</v>
      </c>
      <c r="O7" s="3">
        <f t="shared" si="0"/>
        <v>5</v>
      </c>
      <c r="P7" s="3">
        <v>4</v>
      </c>
    </row>
    <row r="8" spans="1:16">
      <c r="A8" s="2">
        <f>Команди!A8</f>
        <v>7</v>
      </c>
      <c r="B8" s="2" t="str">
        <f>Команди!B8</f>
        <v>Нива</v>
      </c>
      <c r="C8" s="2">
        <v>1</v>
      </c>
      <c r="D8" s="2"/>
      <c r="E8" s="2"/>
      <c r="F8" s="2"/>
      <c r="G8" s="2"/>
      <c r="H8" s="2"/>
      <c r="I8" s="2">
        <v>1</v>
      </c>
      <c r="J8" s="2"/>
      <c r="K8" s="2">
        <v>1</v>
      </c>
      <c r="L8" s="2"/>
      <c r="M8" s="2">
        <v>1</v>
      </c>
      <c r="N8" s="2"/>
      <c r="O8" s="2">
        <f t="shared" si="0"/>
        <v>4</v>
      </c>
      <c r="P8" s="2">
        <v>5</v>
      </c>
    </row>
    <row r="9" spans="1:16" s="1" customFormat="1">
      <c r="A9" s="3">
        <f>Команди!A9</f>
        <v>8</v>
      </c>
      <c r="B9" s="3" t="str">
        <f>Команди!B9</f>
        <v>Мізер</v>
      </c>
      <c r="C9" s="3">
        <v>1</v>
      </c>
      <c r="D9" s="3">
        <v>1</v>
      </c>
      <c r="E9" s="3">
        <v>1</v>
      </c>
      <c r="F9" s="3"/>
      <c r="G9" s="3"/>
      <c r="H9" s="3">
        <v>1</v>
      </c>
      <c r="I9" s="3">
        <v>1</v>
      </c>
      <c r="J9" s="3"/>
      <c r="K9" s="3"/>
      <c r="L9" s="3">
        <v>1</v>
      </c>
      <c r="M9" s="3">
        <v>1</v>
      </c>
      <c r="N9" s="3"/>
      <c r="O9" s="3">
        <f t="shared" si="0"/>
        <v>7</v>
      </c>
      <c r="P9" s="3">
        <v>2</v>
      </c>
    </row>
    <row r="10" spans="1:16">
      <c r="A10" s="2">
        <f>Команди!A10</f>
        <v>9</v>
      </c>
      <c r="B10" s="2" t="str">
        <f>Команди!B10</f>
        <v>Західний полюс</v>
      </c>
      <c r="C10" s="2">
        <v>1</v>
      </c>
      <c r="D10" s="2">
        <v>1</v>
      </c>
      <c r="E10" s="2">
        <v>1</v>
      </c>
      <c r="F10" s="2"/>
      <c r="G10" s="2"/>
      <c r="H10" s="2">
        <v>1</v>
      </c>
      <c r="I10" s="2">
        <v>1</v>
      </c>
      <c r="J10" s="2"/>
      <c r="K10" s="2">
        <v>1</v>
      </c>
      <c r="L10" s="2"/>
      <c r="M10" s="2">
        <v>1</v>
      </c>
      <c r="N10" s="2">
        <v>1</v>
      </c>
      <c r="O10" s="2">
        <f t="shared" si="0"/>
        <v>8</v>
      </c>
      <c r="P10" s="2">
        <v>1</v>
      </c>
    </row>
    <row r="11" spans="1:16" s="1" customFormat="1">
      <c r="A11" s="3">
        <f>Команди!A11</f>
        <v>10</v>
      </c>
      <c r="B11" s="3" t="str">
        <f>Команди!B11</f>
        <v>ТіТ</v>
      </c>
      <c r="C11" s="3"/>
      <c r="D11" s="3"/>
      <c r="E11" s="3"/>
      <c r="F11" s="3"/>
      <c r="G11" s="3"/>
      <c r="H11" s="3"/>
      <c r="I11" s="3">
        <v>1</v>
      </c>
      <c r="J11" s="3"/>
      <c r="K11" s="3">
        <v>1</v>
      </c>
      <c r="L11" s="3"/>
      <c r="M11" s="3">
        <v>1</v>
      </c>
      <c r="N11" s="3"/>
      <c r="O11" s="3">
        <f t="shared" si="0"/>
        <v>3</v>
      </c>
      <c r="P11" s="3">
        <v>7</v>
      </c>
    </row>
    <row r="12" spans="1:16">
      <c r="A12" s="2">
        <f>Команди!A12</f>
        <v>11</v>
      </c>
      <c r="B12" s="2" t="str">
        <f>Команди!B12</f>
        <v>Зебри</v>
      </c>
      <c r="C12" s="2"/>
      <c r="D12" s="2"/>
      <c r="E12" s="2"/>
      <c r="F12" s="2"/>
      <c r="G12" s="2"/>
      <c r="H12" s="2"/>
      <c r="I12" s="2"/>
      <c r="J12" s="2"/>
      <c r="K12" s="2">
        <v>1</v>
      </c>
      <c r="L12" s="2"/>
      <c r="M12" s="2"/>
      <c r="N12" s="2"/>
      <c r="O12" s="2">
        <f t="shared" si="0"/>
        <v>1</v>
      </c>
      <c r="P12" s="2">
        <v>10.5</v>
      </c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F14">
        <v>11</v>
      </c>
      <c r="G14">
        <v>11</v>
      </c>
      <c r="J14">
        <v>11</v>
      </c>
    </row>
    <row r="16" spans="1:16">
      <c r="J16">
        <v>978971199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N8" sqref="N8"/>
    </sheetView>
  </sheetViews>
  <sheetFormatPr defaultRowHeight="15"/>
  <cols>
    <col min="1" max="1" width="3.140625" bestFit="1" customWidth="1"/>
    <col min="2" max="2" width="24" customWidth="1"/>
    <col min="3" max="14" width="3.7109375" customWidth="1"/>
  </cols>
  <sheetData>
    <row r="1" spans="1:16">
      <c r="A1" s="2" t="s">
        <v>0</v>
      </c>
      <c r="B1" s="2" t="s">
        <v>1</v>
      </c>
      <c r="C1" s="2">
        <v>25</v>
      </c>
      <c r="D1" s="2">
        <v>26</v>
      </c>
      <c r="E1" s="2">
        <v>27</v>
      </c>
      <c r="F1" s="2">
        <v>28</v>
      </c>
      <c r="G1" s="2">
        <v>29</v>
      </c>
      <c r="H1" s="2">
        <v>30</v>
      </c>
      <c r="I1" s="2">
        <v>31</v>
      </c>
      <c r="J1" s="2">
        <v>32</v>
      </c>
      <c r="K1" s="2">
        <v>33</v>
      </c>
      <c r="L1" s="2">
        <v>34</v>
      </c>
      <c r="M1" s="2">
        <v>35</v>
      </c>
      <c r="N1" s="2">
        <v>36</v>
      </c>
      <c r="O1" s="2" t="s">
        <v>3</v>
      </c>
      <c r="P1" s="2" t="s">
        <v>4</v>
      </c>
    </row>
    <row r="2" spans="1:16">
      <c r="A2" s="2">
        <f>Команди!A2</f>
        <v>1</v>
      </c>
      <c r="B2" s="2" t="str">
        <f>Команди!B2</f>
        <v>Сателіт</v>
      </c>
      <c r="C2" s="2">
        <v>1</v>
      </c>
      <c r="D2" s="2">
        <v>1</v>
      </c>
      <c r="E2" s="2"/>
      <c r="F2" s="2">
        <v>1</v>
      </c>
      <c r="G2" s="2"/>
      <c r="H2" s="2"/>
      <c r="I2" s="2">
        <v>1</v>
      </c>
      <c r="J2" s="2">
        <v>1</v>
      </c>
      <c r="K2" s="2"/>
      <c r="L2" s="2">
        <v>1</v>
      </c>
      <c r="M2" s="2"/>
      <c r="N2" s="2">
        <v>1</v>
      </c>
      <c r="O2" s="2">
        <f>SUM(C2:N2)</f>
        <v>7</v>
      </c>
      <c r="P2" s="2"/>
    </row>
    <row r="3" spans="1:16" s="1" customFormat="1">
      <c r="A3" s="3">
        <f>Команди!A3</f>
        <v>2</v>
      </c>
      <c r="B3" s="3" t="str">
        <f>Команди!B3</f>
        <v>ALTeam</v>
      </c>
      <c r="C3" s="3"/>
      <c r="D3" s="3"/>
      <c r="E3" s="3">
        <v>1</v>
      </c>
      <c r="F3" s="3"/>
      <c r="G3" s="3">
        <v>1</v>
      </c>
      <c r="H3" s="3"/>
      <c r="I3" s="3"/>
      <c r="J3" s="3"/>
      <c r="K3" s="3"/>
      <c r="L3" s="3">
        <v>1</v>
      </c>
      <c r="M3" s="3"/>
      <c r="N3" s="3"/>
      <c r="O3" s="3">
        <f t="shared" ref="O3:O12" si="0">SUM(C3:N3)</f>
        <v>3</v>
      </c>
      <c r="P3" s="3"/>
    </row>
    <row r="4" spans="1:16">
      <c r="A4" s="2">
        <f>Команди!A4</f>
        <v>3</v>
      </c>
      <c r="B4" s="2" t="str">
        <f>Команди!B4</f>
        <v>Red Label</v>
      </c>
      <c r="C4" s="2"/>
      <c r="D4" s="2"/>
      <c r="E4" s="2"/>
      <c r="F4" s="2"/>
      <c r="G4" s="2"/>
      <c r="H4" s="2"/>
      <c r="I4" s="2"/>
      <c r="J4" s="2">
        <v>1</v>
      </c>
      <c r="K4" s="2"/>
      <c r="L4" s="2">
        <v>1</v>
      </c>
      <c r="M4" s="2"/>
      <c r="N4" s="2">
        <v>1</v>
      </c>
      <c r="O4" s="2">
        <f t="shared" si="0"/>
        <v>3</v>
      </c>
      <c r="P4" s="2"/>
    </row>
    <row r="5" spans="1:16" s="1" customFormat="1">
      <c r="A5" s="3">
        <f>Команди!A5</f>
        <v>4</v>
      </c>
      <c r="B5" s="3" t="str">
        <f>Команди!B5</f>
        <v>Тек-Рус-17</v>
      </c>
      <c r="C5" s="3"/>
      <c r="D5" s="3"/>
      <c r="E5" s="3"/>
      <c r="F5" s="3"/>
      <c r="G5" s="3"/>
      <c r="H5" s="3"/>
      <c r="I5" s="3">
        <v>1</v>
      </c>
      <c r="J5" s="3"/>
      <c r="K5" s="3"/>
      <c r="L5" s="3"/>
      <c r="M5" s="3"/>
      <c r="N5" s="3"/>
      <c r="O5" s="3">
        <f t="shared" si="0"/>
        <v>1</v>
      </c>
      <c r="P5" s="3"/>
    </row>
    <row r="6" spans="1:16">
      <c r="A6" s="2">
        <f>Команди!A6</f>
        <v>5</v>
      </c>
      <c r="B6" s="2" t="str">
        <f>Команди!B6</f>
        <v>Фенікс</v>
      </c>
      <c r="C6" s="2"/>
      <c r="D6" s="2"/>
      <c r="E6" s="2"/>
      <c r="F6" s="2"/>
      <c r="G6" s="2"/>
      <c r="H6" s="2"/>
      <c r="I6" s="2"/>
      <c r="J6" s="2"/>
      <c r="K6" s="2"/>
      <c r="L6" s="2">
        <v>1</v>
      </c>
      <c r="M6" s="2"/>
      <c r="N6" s="2"/>
      <c r="O6" s="2">
        <f t="shared" si="0"/>
        <v>1</v>
      </c>
      <c r="P6" s="2"/>
    </row>
    <row r="7" spans="1:16" s="1" customFormat="1">
      <c r="A7" s="3">
        <f>Команди!A7</f>
        <v>6</v>
      </c>
      <c r="B7" s="3" t="str">
        <f>Команди!B7</f>
        <v>Аристократи Духу</v>
      </c>
      <c r="C7" s="3">
        <v>1</v>
      </c>
      <c r="D7" s="3">
        <v>1</v>
      </c>
      <c r="E7" s="3"/>
      <c r="F7" s="3"/>
      <c r="G7" s="3"/>
      <c r="H7" s="3">
        <v>1</v>
      </c>
      <c r="I7" s="3"/>
      <c r="J7" s="3">
        <v>1</v>
      </c>
      <c r="K7" s="3"/>
      <c r="L7" s="3">
        <v>1</v>
      </c>
      <c r="M7" s="3"/>
      <c r="N7" s="3">
        <v>1</v>
      </c>
      <c r="O7" s="3">
        <f t="shared" si="0"/>
        <v>6</v>
      </c>
      <c r="P7" s="3"/>
    </row>
    <row r="8" spans="1:16">
      <c r="A8" s="2">
        <f>Команди!A8</f>
        <v>7</v>
      </c>
      <c r="B8" s="2" t="str">
        <f>Команди!B8</f>
        <v>Нива</v>
      </c>
      <c r="C8" s="2"/>
      <c r="D8" s="2"/>
      <c r="E8" s="2"/>
      <c r="F8" s="2"/>
      <c r="G8" s="2"/>
      <c r="H8" s="2"/>
      <c r="I8" s="2"/>
      <c r="J8" s="2">
        <v>1</v>
      </c>
      <c r="K8" s="2"/>
      <c r="L8" s="2">
        <v>1</v>
      </c>
      <c r="M8" s="2"/>
      <c r="N8" s="2"/>
      <c r="O8" s="2">
        <f t="shared" si="0"/>
        <v>2</v>
      </c>
      <c r="P8" s="2"/>
    </row>
    <row r="9" spans="1:16" s="1" customFormat="1">
      <c r="A9" s="3">
        <f>Команди!A9</f>
        <v>8</v>
      </c>
      <c r="B9" s="3" t="str">
        <f>Команди!B9</f>
        <v>Мізер</v>
      </c>
      <c r="C9" s="3"/>
      <c r="D9" s="3">
        <v>1</v>
      </c>
      <c r="E9" s="3"/>
      <c r="F9" s="3"/>
      <c r="G9" s="3"/>
      <c r="H9" s="3"/>
      <c r="I9" s="3"/>
      <c r="J9" s="3">
        <v>1</v>
      </c>
      <c r="K9" s="3"/>
      <c r="L9" s="3">
        <v>1</v>
      </c>
      <c r="M9" s="3"/>
      <c r="N9" s="3">
        <v>1</v>
      </c>
      <c r="O9" s="3">
        <f t="shared" si="0"/>
        <v>4</v>
      </c>
      <c r="P9" s="3"/>
    </row>
    <row r="10" spans="1:16">
      <c r="A10" s="2">
        <f>Команди!A10</f>
        <v>9</v>
      </c>
      <c r="B10" s="2" t="str">
        <f>Команди!B10</f>
        <v>Західний полюс</v>
      </c>
      <c r="C10" s="2"/>
      <c r="D10" s="2">
        <v>1</v>
      </c>
      <c r="E10" s="2">
        <v>1</v>
      </c>
      <c r="F10" s="2"/>
      <c r="G10" s="2">
        <v>1</v>
      </c>
      <c r="H10" s="2">
        <v>1</v>
      </c>
      <c r="I10" s="2"/>
      <c r="J10" s="2">
        <v>1</v>
      </c>
      <c r="K10" s="2"/>
      <c r="L10" s="2"/>
      <c r="M10" s="2">
        <v>1</v>
      </c>
      <c r="N10" s="2">
        <v>1</v>
      </c>
      <c r="O10" s="2">
        <f t="shared" si="0"/>
        <v>7</v>
      </c>
      <c r="P10" s="2"/>
    </row>
    <row r="11" spans="1:16" s="1" customFormat="1">
      <c r="A11" s="3">
        <f>Команди!A11</f>
        <v>10</v>
      </c>
      <c r="B11" s="3" t="str">
        <f>Команди!B11</f>
        <v>ТіТ</v>
      </c>
      <c r="C11" s="3"/>
      <c r="D11" s="3">
        <v>1</v>
      </c>
      <c r="E11" s="3"/>
      <c r="F11" s="3"/>
      <c r="G11" s="3"/>
      <c r="H11" s="3">
        <v>1</v>
      </c>
      <c r="I11" s="3"/>
      <c r="J11" s="3"/>
      <c r="K11" s="3"/>
      <c r="L11" s="3">
        <v>1</v>
      </c>
      <c r="M11" s="3"/>
      <c r="N11" s="3">
        <v>1</v>
      </c>
      <c r="O11" s="3">
        <f t="shared" si="0"/>
        <v>4</v>
      </c>
      <c r="P11" s="3"/>
    </row>
    <row r="12" spans="1:16">
      <c r="A12" s="2">
        <f>Команди!A12</f>
        <v>11</v>
      </c>
      <c r="B12" s="2" t="str">
        <f>Команди!B12</f>
        <v>Зебри</v>
      </c>
      <c r="C12" s="2"/>
      <c r="D12" s="2"/>
      <c r="E12" s="2"/>
      <c r="F12" s="2"/>
      <c r="G12" s="2"/>
      <c r="H12" s="2"/>
      <c r="I12" s="2"/>
      <c r="J12" s="2"/>
      <c r="K12" s="2"/>
      <c r="L12" s="2">
        <v>1</v>
      </c>
      <c r="M12" s="2"/>
      <c r="N12" s="2"/>
      <c r="O12" s="2">
        <f t="shared" si="0"/>
        <v>1</v>
      </c>
      <c r="P12" s="2"/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K14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Q5" sqref="Q5"/>
    </sheetView>
  </sheetViews>
  <sheetFormatPr defaultRowHeight="15"/>
  <cols>
    <col min="1" max="1" width="3.140625" bestFit="1" customWidth="1"/>
    <col min="2" max="2" width="24" customWidth="1"/>
    <col min="3" max="14" width="3.7109375" customWidth="1"/>
  </cols>
  <sheetData>
    <row r="1" spans="1:16">
      <c r="A1" s="2" t="s">
        <v>0</v>
      </c>
      <c r="B1" s="2" t="s">
        <v>1</v>
      </c>
      <c r="C1" s="2">
        <v>37</v>
      </c>
      <c r="D1" s="2">
        <v>38</v>
      </c>
      <c r="E1" s="2">
        <v>39</v>
      </c>
      <c r="F1" s="2">
        <v>40</v>
      </c>
      <c r="G1" s="2">
        <v>41</v>
      </c>
      <c r="H1" s="2">
        <v>42</v>
      </c>
      <c r="I1" s="2">
        <v>43</v>
      </c>
      <c r="J1" s="2">
        <v>44</v>
      </c>
      <c r="K1" s="2">
        <v>45</v>
      </c>
      <c r="L1" s="2">
        <v>46</v>
      </c>
      <c r="M1" s="2">
        <v>47</v>
      </c>
      <c r="N1" s="2">
        <v>48</v>
      </c>
      <c r="O1" s="2" t="s">
        <v>3</v>
      </c>
      <c r="P1" s="2" t="s">
        <v>4</v>
      </c>
    </row>
    <row r="2" spans="1:16">
      <c r="A2" s="2">
        <f>Команди!A2</f>
        <v>1</v>
      </c>
      <c r="B2" s="2" t="str">
        <f>Команди!B2</f>
        <v>Сателіт</v>
      </c>
      <c r="C2" s="2"/>
      <c r="D2" s="2"/>
      <c r="E2" s="2">
        <v>1</v>
      </c>
      <c r="F2" s="2">
        <v>1</v>
      </c>
      <c r="G2" s="2">
        <v>1</v>
      </c>
      <c r="H2" s="2"/>
      <c r="I2" s="2">
        <v>1</v>
      </c>
      <c r="J2" s="2"/>
      <c r="K2" s="2">
        <v>1</v>
      </c>
      <c r="L2" s="2"/>
      <c r="M2" s="2"/>
      <c r="N2" s="2">
        <v>1</v>
      </c>
      <c r="O2" s="2">
        <f>SUM(C2:N2)</f>
        <v>6</v>
      </c>
      <c r="P2" s="2"/>
    </row>
    <row r="3" spans="1:16" s="1" customFormat="1">
      <c r="A3" s="3">
        <f>Команди!A3</f>
        <v>2</v>
      </c>
      <c r="B3" s="3" t="str">
        <f>Команди!B3</f>
        <v>ALTeam</v>
      </c>
      <c r="C3" s="3">
        <v>1</v>
      </c>
      <c r="D3" s="3">
        <v>1</v>
      </c>
      <c r="E3" s="3">
        <v>1</v>
      </c>
      <c r="F3" s="3">
        <v>1</v>
      </c>
      <c r="G3" s="3"/>
      <c r="H3" s="3"/>
      <c r="I3" s="3"/>
      <c r="J3" s="3"/>
      <c r="K3" s="3">
        <v>1</v>
      </c>
      <c r="L3" s="3"/>
      <c r="M3" s="3"/>
      <c r="N3" s="3"/>
      <c r="O3" s="3">
        <f t="shared" ref="O3:O12" si="0">SUM(C3:N3)</f>
        <v>5</v>
      </c>
      <c r="P3" s="3"/>
    </row>
    <row r="4" spans="1:16">
      <c r="A4" s="2">
        <f>Команди!A4</f>
        <v>3</v>
      </c>
      <c r="B4" s="2" t="str">
        <f>Команди!B4</f>
        <v>Red Label</v>
      </c>
      <c r="C4" s="2">
        <v>1</v>
      </c>
      <c r="D4" s="2"/>
      <c r="E4" s="2">
        <v>1</v>
      </c>
      <c r="F4" s="2">
        <v>1</v>
      </c>
      <c r="G4" s="2">
        <v>1</v>
      </c>
      <c r="H4" s="2"/>
      <c r="I4" s="2"/>
      <c r="J4" s="2"/>
      <c r="K4" s="2">
        <v>1</v>
      </c>
      <c r="L4" s="2"/>
      <c r="M4" s="2"/>
      <c r="N4" s="2"/>
      <c r="O4" s="2">
        <f t="shared" si="0"/>
        <v>5</v>
      </c>
      <c r="P4" s="2"/>
    </row>
    <row r="5" spans="1:16" s="1" customFormat="1">
      <c r="A5" s="3">
        <f>Команди!A5</f>
        <v>4</v>
      </c>
      <c r="B5" s="3" t="str">
        <f>Команди!B5</f>
        <v>Тек-Рус-17</v>
      </c>
      <c r="C5" s="3"/>
      <c r="D5" s="3">
        <v>1</v>
      </c>
      <c r="E5" s="3">
        <v>1</v>
      </c>
      <c r="F5" s="3">
        <v>1</v>
      </c>
      <c r="G5" s="3"/>
      <c r="H5" s="3"/>
      <c r="I5" s="3"/>
      <c r="J5" s="3"/>
      <c r="K5" s="3"/>
      <c r="L5" s="3"/>
      <c r="M5" s="3">
        <v>1</v>
      </c>
      <c r="N5" s="3"/>
      <c r="O5" s="3">
        <f t="shared" si="0"/>
        <v>4</v>
      </c>
      <c r="P5" s="3"/>
    </row>
    <row r="6" spans="1:16">
      <c r="A6" s="2">
        <f>Команди!A6</f>
        <v>5</v>
      </c>
      <c r="B6" s="2" t="str">
        <f>Команди!B6</f>
        <v>Фенікс</v>
      </c>
      <c r="C6" s="2"/>
      <c r="D6" s="2"/>
      <c r="E6" s="2"/>
      <c r="F6" s="2"/>
      <c r="G6" s="2">
        <v>1</v>
      </c>
      <c r="H6" s="2"/>
      <c r="I6" s="2"/>
      <c r="J6" s="2"/>
      <c r="K6" s="2"/>
      <c r="L6" s="2"/>
      <c r="M6" s="2"/>
      <c r="N6" s="2"/>
      <c r="O6" s="2">
        <f t="shared" si="0"/>
        <v>1</v>
      </c>
      <c r="P6" s="2"/>
    </row>
    <row r="7" spans="1:16" s="1" customFormat="1">
      <c r="A7" s="3">
        <f>Команди!A7</f>
        <v>6</v>
      </c>
      <c r="B7" s="3" t="str">
        <f>Команди!B7</f>
        <v>Аристократи Духу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/>
      <c r="I7" s="3"/>
      <c r="J7" s="3"/>
      <c r="K7" s="3">
        <v>1</v>
      </c>
      <c r="L7" s="3"/>
      <c r="M7" s="3"/>
      <c r="N7" s="3"/>
      <c r="O7" s="3">
        <f t="shared" si="0"/>
        <v>6</v>
      </c>
      <c r="P7" s="3"/>
    </row>
    <row r="8" spans="1:16">
      <c r="A8" s="2">
        <f>Команди!A8</f>
        <v>7</v>
      </c>
      <c r="B8" s="2" t="str">
        <f>Команди!B8</f>
        <v>Нива</v>
      </c>
      <c r="C8" s="2"/>
      <c r="D8" s="2">
        <v>1</v>
      </c>
      <c r="E8" s="2">
        <v>1</v>
      </c>
      <c r="F8" s="2">
        <v>1</v>
      </c>
      <c r="G8" s="2"/>
      <c r="H8" s="2"/>
      <c r="I8" s="2"/>
      <c r="J8" s="2"/>
      <c r="K8" s="2">
        <v>1</v>
      </c>
      <c r="L8" s="2"/>
      <c r="M8" s="2"/>
      <c r="N8" s="2">
        <v>1</v>
      </c>
      <c r="O8" s="2">
        <f t="shared" si="0"/>
        <v>5</v>
      </c>
      <c r="P8" s="2"/>
    </row>
    <row r="9" spans="1:16" s="1" customFormat="1">
      <c r="A9" s="3">
        <f>Команди!A9</f>
        <v>8</v>
      </c>
      <c r="B9" s="3" t="str">
        <f>Команди!B9</f>
        <v>Мізер</v>
      </c>
      <c r="C9" s="3">
        <v>1</v>
      </c>
      <c r="D9" s="3"/>
      <c r="E9" s="3">
        <v>1</v>
      </c>
      <c r="F9" s="3">
        <v>1</v>
      </c>
      <c r="G9" s="3"/>
      <c r="H9" s="3"/>
      <c r="I9" s="3"/>
      <c r="J9" s="3"/>
      <c r="K9" s="3">
        <v>1</v>
      </c>
      <c r="L9" s="3"/>
      <c r="M9" s="3">
        <v>1</v>
      </c>
      <c r="N9" s="3">
        <v>1</v>
      </c>
      <c r="O9" s="3">
        <f t="shared" si="0"/>
        <v>6</v>
      </c>
      <c r="P9" s="3"/>
    </row>
    <row r="10" spans="1:16">
      <c r="A10" s="2">
        <f>Команди!A10</f>
        <v>9</v>
      </c>
      <c r="B10" s="2" t="str">
        <f>Команди!B10</f>
        <v>Західний полюс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/>
      <c r="I10" s="2">
        <v>1</v>
      </c>
      <c r="J10" s="2"/>
      <c r="K10" s="2">
        <v>1</v>
      </c>
      <c r="L10" s="2">
        <v>1</v>
      </c>
      <c r="M10" s="2">
        <v>1</v>
      </c>
      <c r="N10" s="2">
        <v>1</v>
      </c>
      <c r="O10" s="2">
        <f t="shared" si="0"/>
        <v>10</v>
      </c>
      <c r="P10" s="2"/>
    </row>
    <row r="11" spans="1:16" s="1" customFormat="1">
      <c r="A11" s="3">
        <f>Команди!A11</f>
        <v>10</v>
      </c>
      <c r="B11" s="3" t="str">
        <f>Команди!B11</f>
        <v>ТіТ</v>
      </c>
      <c r="C11" s="3"/>
      <c r="D11" s="3"/>
      <c r="E11" s="3"/>
      <c r="F11" s="3">
        <v>1</v>
      </c>
      <c r="G11" s="3"/>
      <c r="H11" s="3"/>
      <c r="I11" s="3"/>
      <c r="J11" s="3"/>
      <c r="K11" s="3"/>
      <c r="L11" s="3"/>
      <c r="M11" s="3"/>
      <c r="N11" s="3"/>
      <c r="O11" s="3">
        <f t="shared" si="0"/>
        <v>1</v>
      </c>
      <c r="P11" s="3"/>
    </row>
    <row r="12" spans="1:16">
      <c r="A12" s="2">
        <f>Команди!A12</f>
        <v>11</v>
      </c>
      <c r="B12" s="2" t="str">
        <f>Команди!B12</f>
        <v>Зебри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 t="shared" si="0"/>
        <v>0</v>
      </c>
      <c r="P12" s="2"/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H14">
        <v>11</v>
      </c>
      <c r="J14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E5" sqref="E5"/>
    </sheetView>
  </sheetViews>
  <sheetFormatPr defaultRowHeight="15"/>
  <cols>
    <col min="1" max="1" width="3.140625" bestFit="1" customWidth="1"/>
    <col min="2" max="2" width="24" customWidth="1"/>
    <col min="3" max="14" width="3.7109375" customWidth="1"/>
  </cols>
  <sheetData>
    <row r="1" spans="1:16">
      <c r="A1" s="2" t="s">
        <v>0</v>
      </c>
      <c r="B1" s="2" t="s">
        <v>1</v>
      </c>
      <c r="C1" s="2">
        <v>49</v>
      </c>
      <c r="D1" s="2">
        <v>50</v>
      </c>
      <c r="E1" s="2">
        <v>51</v>
      </c>
      <c r="F1" s="2">
        <v>52</v>
      </c>
      <c r="G1" s="2">
        <v>53</v>
      </c>
      <c r="H1" s="2">
        <v>54</v>
      </c>
      <c r="I1" s="2">
        <v>55</v>
      </c>
      <c r="J1" s="2">
        <v>56</v>
      </c>
      <c r="K1" s="2">
        <v>57</v>
      </c>
      <c r="L1" s="2">
        <v>58</v>
      </c>
      <c r="M1" s="2">
        <v>59</v>
      </c>
      <c r="N1" s="2">
        <v>60</v>
      </c>
      <c r="O1" s="2" t="s">
        <v>3</v>
      </c>
      <c r="P1" s="2" t="s">
        <v>4</v>
      </c>
    </row>
    <row r="2" spans="1:16">
      <c r="A2" s="2">
        <f>Команди!A2</f>
        <v>1</v>
      </c>
      <c r="B2" s="2" t="str">
        <f>Команди!B2</f>
        <v>Сателіт</v>
      </c>
      <c r="C2" s="2">
        <v>1</v>
      </c>
      <c r="D2" s="2">
        <v>1</v>
      </c>
      <c r="E2" s="2"/>
      <c r="F2" s="2">
        <v>1</v>
      </c>
      <c r="G2" s="2">
        <v>1</v>
      </c>
      <c r="H2" s="2">
        <v>1</v>
      </c>
      <c r="I2" s="2"/>
      <c r="J2" s="2">
        <v>1</v>
      </c>
      <c r="K2" s="2"/>
      <c r="L2" s="2">
        <v>1</v>
      </c>
      <c r="M2" s="2"/>
      <c r="N2" s="2"/>
      <c r="O2" s="2">
        <f>SUM(C2:N2)</f>
        <v>7</v>
      </c>
      <c r="P2" s="2"/>
    </row>
    <row r="3" spans="1:16" s="1" customFormat="1">
      <c r="A3" s="3">
        <f>Команди!A3</f>
        <v>2</v>
      </c>
      <c r="B3" s="3" t="str">
        <f>Команди!B3</f>
        <v>ALTeam</v>
      </c>
      <c r="C3" s="3"/>
      <c r="D3" s="3">
        <v>1</v>
      </c>
      <c r="E3" s="3"/>
      <c r="F3" s="3"/>
      <c r="G3" s="3"/>
      <c r="H3" s="3">
        <v>1</v>
      </c>
      <c r="I3" s="3"/>
      <c r="J3" s="3"/>
      <c r="K3" s="3"/>
      <c r="L3" s="3"/>
      <c r="M3" s="3"/>
      <c r="N3" s="3">
        <v>1</v>
      </c>
      <c r="O3" s="3">
        <f t="shared" ref="O3:O12" si="0">SUM(C3:N3)</f>
        <v>3</v>
      </c>
      <c r="P3" s="3"/>
    </row>
    <row r="4" spans="1:16">
      <c r="A4" s="2">
        <f>Команди!A4</f>
        <v>3</v>
      </c>
      <c r="B4" s="2" t="str">
        <f>Команди!B4</f>
        <v>Red Label</v>
      </c>
      <c r="C4" s="2">
        <v>1</v>
      </c>
      <c r="D4" s="2"/>
      <c r="E4" s="2"/>
      <c r="F4" s="2"/>
      <c r="G4" s="2">
        <v>1</v>
      </c>
      <c r="H4" s="2"/>
      <c r="I4" s="2"/>
      <c r="J4" s="2"/>
      <c r="K4" s="2"/>
      <c r="L4" s="2"/>
      <c r="M4" s="2"/>
      <c r="N4" s="2"/>
      <c r="O4" s="2">
        <f t="shared" si="0"/>
        <v>2</v>
      </c>
      <c r="P4" s="2"/>
    </row>
    <row r="5" spans="1:16" s="1" customFormat="1">
      <c r="A5" s="3">
        <f>Команди!A5</f>
        <v>4</v>
      </c>
      <c r="B5" s="3" t="str">
        <f>Команди!B5</f>
        <v>Тек-Рус-17</v>
      </c>
      <c r="C5" s="3">
        <v>1</v>
      </c>
      <c r="D5" s="3">
        <v>1</v>
      </c>
      <c r="E5" s="3"/>
      <c r="F5" s="3"/>
      <c r="G5" s="3">
        <v>1</v>
      </c>
      <c r="H5" s="3">
        <v>1</v>
      </c>
      <c r="I5" s="3"/>
      <c r="J5" s="3"/>
      <c r="K5" s="3"/>
      <c r="L5" s="3"/>
      <c r="M5" s="3"/>
      <c r="N5" s="3"/>
      <c r="O5" s="3">
        <f t="shared" si="0"/>
        <v>4</v>
      </c>
      <c r="P5" s="3"/>
    </row>
    <row r="6" spans="1:16">
      <c r="A6" s="2">
        <f>Команди!A6</f>
        <v>5</v>
      </c>
      <c r="B6" s="2" t="str">
        <f>Команди!B6</f>
        <v>Фенікс</v>
      </c>
      <c r="C6" s="2">
        <v>1</v>
      </c>
      <c r="D6" s="2"/>
      <c r="E6" s="2"/>
      <c r="F6" s="2"/>
      <c r="G6" s="2"/>
      <c r="H6" s="2">
        <v>1</v>
      </c>
      <c r="I6" s="2"/>
      <c r="J6" s="2"/>
      <c r="K6" s="2"/>
      <c r="L6" s="2"/>
      <c r="M6" s="2"/>
      <c r="N6" s="2"/>
      <c r="O6" s="2">
        <f t="shared" si="0"/>
        <v>2</v>
      </c>
      <c r="P6" s="2"/>
    </row>
    <row r="7" spans="1:16" s="1" customFormat="1">
      <c r="A7" s="3">
        <f>Команди!A7</f>
        <v>6</v>
      </c>
      <c r="B7" s="3" t="str">
        <f>Команди!B7</f>
        <v>Аристократи Духу</v>
      </c>
      <c r="C7" s="3">
        <v>1</v>
      </c>
      <c r="D7" s="3">
        <v>1</v>
      </c>
      <c r="E7" s="3"/>
      <c r="F7" s="3"/>
      <c r="G7" s="3">
        <v>1</v>
      </c>
      <c r="H7" s="3">
        <v>1</v>
      </c>
      <c r="I7" s="3">
        <v>1</v>
      </c>
      <c r="J7" s="3"/>
      <c r="K7" s="3"/>
      <c r="L7" s="3"/>
      <c r="M7" s="3">
        <v>1</v>
      </c>
      <c r="N7" s="3">
        <v>1</v>
      </c>
      <c r="O7" s="3">
        <f t="shared" si="0"/>
        <v>7</v>
      </c>
      <c r="P7" s="3"/>
    </row>
    <row r="8" spans="1:16">
      <c r="A8" s="2">
        <f>Команди!A8</f>
        <v>7</v>
      </c>
      <c r="B8" s="2" t="str">
        <f>Команди!B8</f>
        <v>Нива</v>
      </c>
      <c r="C8" s="2"/>
      <c r="D8" s="2">
        <v>1</v>
      </c>
      <c r="E8" s="2"/>
      <c r="F8" s="2">
        <v>1</v>
      </c>
      <c r="G8" s="2"/>
      <c r="H8" s="2">
        <v>1</v>
      </c>
      <c r="I8" s="2"/>
      <c r="J8" s="2">
        <v>1</v>
      </c>
      <c r="K8" s="2"/>
      <c r="L8" s="2"/>
      <c r="M8" s="2"/>
      <c r="N8" s="2">
        <v>1</v>
      </c>
      <c r="O8" s="2">
        <f t="shared" si="0"/>
        <v>5</v>
      </c>
      <c r="P8" s="2"/>
    </row>
    <row r="9" spans="1:16" s="1" customFormat="1">
      <c r="A9" s="3">
        <f>Команди!A9</f>
        <v>8</v>
      </c>
      <c r="B9" s="3" t="str">
        <f>Команди!B9</f>
        <v>Мізер</v>
      </c>
      <c r="C9" s="3">
        <v>1</v>
      </c>
      <c r="D9" s="3">
        <v>1</v>
      </c>
      <c r="E9" s="3">
        <v>1</v>
      </c>
      <c r="F9" s="3"/>
      <c r="G9" s="3">
        <v>1</v>
      </c>
      <c r="H9" s="3">
        <v>1</v>
      </c>
      <c r="I9" s="3">
        <v>1</v>
      </c>
      <c r="J9" s="3">
        <v>1</v>
      </c>
      <c r="K9" s="3"/>
      <c r="L9" s="3">
        <v>1</v>
      </c>
      <c r="M9" s="3">
        <v>1</v>
      </c>
      <c r="N9" s="3">
        <v>1</v>
      </c>
      <c r="O9" s="3">
        <f t="shared" si="0"/>
        <v>10</v>
      </c>
      <c r="P9" s="3"/>
    </row>
    <row r="10" spans="1:16">
      <c r="A10" s="2">
        <f>Команди!A10</f>
        <v>9</v>
      </c>
      <c r="B10" s="2" t="str">
        <f>Команди!B10</f>
        <v>Західний полюс</v>
      </c>
      <c r="C10" s="2"/>
      <c r="D10" s="2">
        <v>1</v>
      </c>
      <c r="E10" s="2">
        <v>1</v>
      </c>
      <c r="F10" s="2"/>
      <c r="G10" s="2">
        <v>1</v>
      </c>
      <c r="H10" s="2">
        <v>1</v>
      </c>
      <c r="I10" s="2">
        <v>1</v>
      </c>
      <c r="J10" s="2">
        <v>1</v>
      </c>
      <c r="K10" s="2"/>
      <c r="L10" s="2">
        <v>1</v>
      </c>
      <c r="M10" s="2"/>
      <c r="N10" s="2">
        <v>1</v>
      </c>
      <c r="O10" s="2">
        <f t="shared" si="0"/>
        <v>8</v>
      </c>
      <c r="P10" s="2"/>
    </row>
    <row r="11" spans="1:16" s="1" customFormat="1">
      <c r="A11" s="3">
        <f>Команди!A11</f>
        <v>10</v>
      </c>
      <c r="B11" s="3" t="str">
        <f>Команди!B11</f>
        <v>ТіТ</v>
      </c>
      <c r="C11" s="3">
        <v>1</v>
      </c>
      <c r="D11" s="3">
        <v>1</v>
      </c>
      <c r="E11" s="3"/>
      <c r="F11" s="3"/>
      <c r="G11" s="3">
        <v>1</v>
      </c>
      <c r="H11" s="3">
        <v>1</v>
      </c>
      <c r="I11" s="3"/>
      <c r="J11" s="3">
        <v>1</v>
      </c>
      <c r="K11" s="3"/>
      <c r="L11" s="3"/>
      <c r="M11" s="3"/>
      <c r="N11" s="3"/>
      <c r="O11" s="3">
        <f t="shared" si="0"/>
        <v>5</v>
      </c>
      <c r="P11" s="3"/>
    </row>
    <row r="12" spans="1:16">
      <c r="A12" s="2">
        <f>Команди!A12</f>
        <v>11</v>
      </c>
      <c r="B12" s="2" t="str">
        <f>Команди!B12</f>
        <v>Зебри</v>
      </c>
      <c r="C12" s="2">
        <v>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 t="shared" si="0"/>
        <v>1</v>
      </c>
      <c r="P12" s="2"/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K14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N14" sqref="N14"/>
    </sheetView>
  </sheetViews>
  <sheetFormatPr defaultRowHeight="15"/>
  <cols>
    <col min="1" max="1" width="3.140625" bestFit="1" customWidth="1"/>
    <col min="2" max="2" width="24" customWidth="1"/>
    <col min="3" max="14" width="3.7109375" customWidth="1"/>
  </cols>
  <sheetData>
    <row r="1" spans="1:16">
      <c r="A1" s="2" t="s">
        <v>0</v>
      </c>
      <c r="B1" s="2" t="s">
        <v>1</v>
      </c>
      <c r="C1" s="2">
        <v>61</v>
      </c>
      <c r="D1" s="2">
        <v>62</v>
      </c>
      <c r="E1" s="2">
        <v>63</v>
      </c>
      <c r="F1" s="2">
        <v>64</v>
      </c>
      <c r="G1" s="2">
        <v>65</v>
      </c>
      <c r="H1" s="2">
        <v>66</v>
      </c>
      <c r="I1" s="2">
        <v>67</v>
      </c>
      <c r="J1" s="2">
        <v>68</v>
      </c>
      <c r="K1" s="2">
        <v>69</v>
      </c>
      <c r="L1" s="2">
        <v>70</v>
      </c>
      <c r="M1" s="2">
        <v>71</v>
      </c>
      <c r="N1" s="2">
        <v>72</v>
      </c>
      <c r="O1" s="2" t="s">
        <v>3</v>
      </c>
      <c r="P1" s="2" t="s">
        <v>4</v>
      </c>
    </row>
    <row r="2" spans="1:16">
      <c r="A2" s="2">
        <f>Команди!A2</f>
        <v>1</v>
      </c>
      <c r="B2" s="2" t="str">
        <f>Команди!B2</f>
        <v>Сателіт</v>
      </c>
      <c r="C2" s="2">
        <v>1</v>
      </c>
      <c r="D2" s="2"/>
      <c r="E2" s="2">
        <v>1</v>
      </c>
      <c r="F2" s="2">
        <v>1</v>
      </c>
      <c r="G2" s="2"/>
      <c r="H2" s="2"/>
      <c r="I2" s="2"/>
      <c r="J2" s="2"/>
      <c r="K2" s="2"/>
      <c r="L2" s="2"/>
      <c r="M2" s="2"/>
      <c r="N2" s="2"/>
      <c r="O2" s="2">
        <f>SUM(C2:N2)</f>
        <v>3</v>
      </c>
      <c r="P2" s="2"/>
    </row>
    <row r="3" spans="1:16" s="1" customFormat="1">
      <c r="A3" s="3">
        <f>Команди!A3</f>
        <v>2</v>
      </c>
      <c r="B3" s="3" t="str">
        <f>Команди!B3</f>
        <v>ALTeam</v>
      </c>
      <c r="C3" s="3"/>
      <c r="D3" s="3"/>
      <c r="E3" s="3">
        <v>1</v>
      </c>
      <c r="F3" s="3"/>
      <c r="G3" s="3"/>
      <c r="H3" s="3"/>
      <c r="I3" s="3"/>
      <c r="J3" s="3">
        <v>1</v>
      </c>
      <c r="K3" s="3">
        <v>1</v>
      </c>
      <c r="L3" s="3"/>
      <c r="M3" s="3"/>
      <c r="N3" s="3"/>
      <c r="O3" s="3">
        <f t="shared" ref="O3:O12" si="0">SUM(C3:N3)</f>
        <v>3</v>
      </c>
      <c r="P3" s="3"/>
    </row>
    <row r="4" spans="1:16">
      <c r="A4" s="2">
        <f>Команди!A4</f>
        <v>3</v>
      </c>
      <c r="B4" s="2" t="str">
        <f>Команди!B4</f>
        <v>Red Label</v>
      </c>
      <c r="C4" s="2">
        <v>1</v>
      </c>
      <c r="D4" s="2"/>
      <c r="E4" s="2">
        <v>1</v>
      </c>
      <c r="F4" s="2"/>
      <c r="G4" s="2"/>
      <c r="H4" s="2">
        <v>1</v>
      </c>
      <c r="I4" s="2"/>
      <c r="J4" s="2"/>
      <c r="K4" s="2"/>
      <c r="L4" s="2"/>
      <c r="M4" s="2"/>
      <c r="N4" s="2"/>
      <c r="O4" s="2">
        <f t="shared" si="0"/>
        <v>3</v>
      </c>
      <c r="P4" s="2"/>
    </row>
    <row r="5" spans="1:16" s="1" customFormat="1">
      <c r="A5" s="3">
        <f>Команди!A5</f>
        <v>4</v>
      </c>
      <c r="B5" s="3" t="str">
        <f>Команди!B5</f>
        <v>Тек-Рус-17</v>
      </c>
      <c r="C5" s="3"/>
      <c r="D5" s="3"/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>
        <f t="shared" si="0"/>
        <v>1</v>
      </c>
      <c r="P5" s="3"/>
    </row>
    <row r="6" spans="1:16">
      <c r="A6" s="2">
        <f>Команди!A6</f>
        <v>5</v>
      </c>
      <c r="B6" s="2" t="str">
        <f>Команди!B6</f>
        <v>Фенікс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f t="shared" si="0"/>
        <v>0</v>
      </c>
      <c r="P6" s="2"/>
    </row>
    <row r="7" spans="1:16" s="1" customFormat="1">
      <c r="A7" s="3">
        <f>Команди!A7</f>
        <v>6</v>
      </c>
      <c r="B7" s="3" t="str">
        <f>Команди!B7</f>
        <v>Аристократи Духу</v>
      </c>
      <c r="C7" s="3"/>
      <c r="D7" s="3"/>
      <c r="E7" s="3">
        <v>1</v>
      </c>
      <c r="F7" s="3"/>
      <c r="G7" s="3"/>
      <c r="H7" s="3"/>
      <c r="I7" s="3"/>
      <c r="J7" s="3">
        <v>1</v>
      </c>
      <c r="K7" s="3">
        <v>1</v>
      </c>
      <c r="L7" s="3"/>
      <c r="M7" s="3"/>
      <c r="N7" s="3"/>
      <c r="O7" s="3">
        <f t="shared" si="0"/>
        <v>3</v>
      </c>
      <c r="P7" s="3"/>
    </row>
    <row r="8" spans="1:16">
      <c r="A8" s="2">
        <f>Команди!A8</f>
        <v>7</v>
      </c>
      <c r="B8" s="2" t="str">
        <f>Команди!B8</f>
        <v>Нива</v>
      </c>
      <c r="C8" s="2"/>
      <c r="D8" s="2"/>
      <c r="E8" s="2">
        <v>1</v>
      </c>
      <c r="F8" s="2"/>
      <c r="G8" s="2"/>
      <c r="H8" s="2"/>
      <c r="I8" s="2"/>
      <c r="J8" s="2">
        <v>1</v>
      </c>
      <c r="K8" s="2">
        <v>1</v>
      </c>
      <c r="L8" s="2"/>
      <c r="M8" s="2"/>
      <c r="N8" s="2"/>
      <c r="O8" s="2">
        <f t="shared" si="0"/>
        <v>3</v>
      </c>
      <c r="P8" s="2"/>
    </row>
    <row r="9" spans="1:16" s="1" customFormat="1">
      <c r="A9" s="3">
        <f>Команди!A9</f>
        <v>8</v>
      </c>
      <c r="B9" s="3" t="str">
        <f>Команди!B9</f>
        <v>Мізер</v>
      </c>
      <c r="C9" s="3"/>
      <c r="D9" s="3"/>
      <c r="E9" s="3">
        <v>1</v>
      </c>
      <c r="F9" s="3"/>
      <c r="G9" s="3"/>
      <c r="H9" s="3"/>
      <c r="I9" s="3"/>
      <c r="J9" s="3"/>
      <c r="K9" s="3">
        <v>1</v>
      </c>
      <c r="L9" s="3"/>
      <c r="M9" s="3"/>
      <c r="N9" s="3"/>
      <c r="O9" s="3">
        <f t="shared" si="0"/>
        <v>2</v>
      </c>
      <c r="P9" s="3"/>
    </row>
    <row r="10" spans="1:16">
      <c r="A10" s="2">
        <f>Команди!A10</f>
        <v>9</v>
      </c>
      <c r="B10" s="2" t="str">
        <f>Команди!B10</f>
        <v>Західний полюс</v>
      </c>
      <c r="C10" s="2">
        <v>1</v>
      </c>
      <c r="D10" s="2"/>
      <c r="E10" s="2">
        <v>1</v>
      </c>
      <c r="F10" s="2">
        <v>1</v>
      </c>
      <c r="G10" s="2">
        <v>1</v>
      </c>
      <c r="H10" s="2"/>
      <c r="I10" s="2"/>
      <c r="J10" s="2">
        <v>1</v>
      </c>
      <c r="K10" s="2">
        <v>1</v>
      </c>
      <c r="L10" s="2">
        <v>1</v>
      </c>
      <c r="M10" s="2">
        <v>1</v>
      </c>
      <c r="N10" s="2"/>
      <c r="O10" s="2">
        <f t="shared" si="0"/>
        <v>8</v>
      </c>
      <c r="P10" s="2"/>
    </row>
    <row r="11" spans="1:16" s="1" customFormat="1">
      <c r="A11" s="3">
        <f>Команди!A11</f>
        <v>10</v>
      </c>
      <c r="B11" s="3" t="str">
        <f>Команди!B11</f>
        <v>ТіТ</v>
      </c>
      <c r="C11" s="3"/>
      <c r="D11" s="3"/>
      <c r="E11" s="3">
        <v>1</v>
      </c>
      <c r="F11" s="3"/>
      <c r="G11" s="3"/>
      <c r="H11" s="3"/>
      <c r="I11" s="3"/>
      <c r="J11" s="3"/>
      <c r="K11" s="3"/>
      <c r="L11" s="3"/>
      <c r="M11" s="3"/>
      <c r="N11" s="3"/>
      <c r="O11" s="3">
        <f t="shared" si="0"/>
        <v>1</v>
      </c>
      <c r="P11" s="3"/>
    </row>
    <row r="12" spans="1:16">
      <c r="A12" s="2">
        <f>Команди!A12</f>
        <v>11</v>
      </c>
      <c r="B12" s="2" t="str">
        <f>Команди!B12</f>
        <v>Зебри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 t="shared" si="0"/>
        <v>0</v>
      </c>
      <c r="P12" s="2"/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D14">
        <v>11</v>
      </c>
      <c r="I14">
        <v>11</v>
      </c>
      <c r="N14">
        <v>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B14" sqref="B14"/>
    </sheetView>
  </sheetViews>
  <sheetFormatPr defaultRowHeight="15"/>
  <cols>
    <col min="1" max="1" width="3.140625" bestFit="1" customWidth="1"/>
    <col min="2" max="2" width="22.5703125" customWidth="1"/>
    <col min="3" max="8" width="6.7109375" customWidth="1"/>
  </cols>
  <sheetData>
    <row r="1" spans="1:10">
      <c r="A1" t="s">
        <v>0</v>
      </c>
      <c r="B1" t="s">
        <v>1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3</v>
      </c>
    </row>
    <row r="2" spans="1:10" s="8" customFormat="1">
      <c r="A2" s="8">
        <f>Команди!A2</f>
        <v>1</v>
      </c>
      <c r="B2" s="8" t="str">
        <f>Команди!B2</f>
        <v>Сателіт</v>
      </c>
      <c r="C2" s="8">
        <f>'Тур 1'!O2</f>
        <v>6</v>
      </c>
      <c r="D2" s="8">
        <f>'Тур 2'!O2</f>
        <v>3</v>
      </c>
      <c r="E2" s="8">
        <f>'Тур 3'!O2</f>
        <v>7</v>
      </c>
      <c r="F2" s="8">
        <f>'Тур 4'!O2</f>
        <v>6</v>
      </c>
      <c r="G2" s="8">
        <f>'Тур 5'!O2</f>
        <v>7</v>
      </c>
      <c r="H2" s="8">
        <f>'Тур 6'!O2</f>
        <v>3</v>
      </c>
      <c r="I2" s="8">
        <f>SUM(C2:H2)</f>
        <v>32</v>
      </c>
      <c r="J2" s="8">
        <v>4</v>
      </c>
    </row>
    <row r="3" spans="1:10">
      <c r="A3">
        <f>Команди!A3</f>
        <v>2</v>
      </c>
      <c r="B3" t="str">
        <f>Команди!B3</f>
        <v>ALTeam</v>
      </c>
      <c r="C3">
        <f>'Тур 1'!O3</f>
        <v>5</v>
      </c>
      <c r="D3">
        <f>'Тур 2'!O3</f>
        <v>6</v>
      </c>
      <c r="E3">
        <f>'Тур 3'!O3</f>
        <v>3</v>
      </c>
      <c r="F3">
        <f>'Тур 4'!O3</f>
        <v>5</v>
      </c>
      <c r="G3">
        <f>'Тур 5'!O3</f>
        <v>3</v>
      </c>
      <c r="H3">
        <f>'Тур 6'!O3</f>
        <v>3</v>
      </c>
      <c r="I3">
        <f t="shared" ref="I3:I12" si="0">SUM(C3:H3)</f>
        <v>25</v>
      </c>
      <c r="J3">
        <v>5</v>
      </c>
    </row>
    <row r="4" spans="1:10">
      <c r="A4">
        <f>Команди!A4</f>
        <v>3</v>
      </c>
      <c r="B4" t="str">
        <f>Команди!B4</f>
        <v>Red Label</v>
      </c>
      <c r="C4">
        <f>'Тур 1'!O4</f>
        <v>6</v>
      </c>
      <c r="D4">
        <f>'Тур 2'!O4</f>
        <v>3</v>
      </c>
      <c r="E4">
        <f>'Тур 3'!O4</f>
        <v>3</v>
      </c>
      <c r="F4">
        <f>'Тур 4'!O4</f>
        <v>5</v>
      </c>
      <c r="G4">
        <f>'Тур 5'!O4</f>
        <v>2</v>
      </c>
      <c r="H4">
        <f>'Тур 6'!O4</f>
        <v>3</v>
      </c>
      <c r="I4">
        <f t="shared" si="0"/>
        <v>22</v>
      </c>
      <c r="J4">
        <v>8</v>
      </c>
    </row>
    <row r="5" spans="1:10">
      <c r="A5">
        <f>Команди!A5</f>
        <v>4</v>
      </c>
      <c r="B5" t="str">
        <f>Команди!B5</f>
        <v>Тек-Рус-17</v>
      </c>
      <c r="C5">
        <f>'Тур 1'!O5</f>
        <v>4</v>
      </c>
      <c r="D5">
        <f>'Тур 2'!O5</f>
        <v>2</v>
      </c>
      <c r="E5">
        <f>'Тур 3'!O5</f>
        <v>1</v>
      </c>
      <c r="F5">
        <f>'Тур 4'!O5</f>
        <v>4</v>
      </c>
      <c r="G5">
        <f>'Тур 5'!O5</f>
        <v>4</v>
      </c>
      <c r="H5">
        <f>'Тур 6'!O5</f>
        <v>1</v>
      </c>
      <c r="I5">
        <f t="shared" si="0"/>
        <v>16</v>
      </c>
      <c r="J5">
        <v>9</v>
      </c>
    </row>
    <row r="6" spans="1:10">
      <c r="A6">
        <f>Команди!A6</f>
        <v>5</v>
      </c>
      <c r="B6" t="str">
        <f>Команди!B6</f>
        <v>Фенікс</v>
      </c>
      <c r="C6">
        <f>'Тур 1'!O6</f>
        <v>3</v>
      </c>
      <c r="D6">
        <f>'Тур 2'!O6</f>
        <v>1</v>
      </c>
      <c r="E6">
        <f>'Тур 3'!O6</f>
        <v>1</v>
      </c>
      <c r="F6">
        <f>'Тур 4'!O6</f>
        <v>1</v>
      </c>
      <c r="G6">
        <f>'Тур 5'!O6</f>
        <v>2</v>
      </c>
      <c r="H6">
        <f>'Тур 6'!O6</f>
        <v>0</v>
      </c>
      <c r="I6">
        <f t="shared" si="0"/>
        <v>8</v>
      </c>
      <c r="J6">
        <v>10</v>
      </c>
    </row>
    <row r="7" spans="1:10" s="7" customFormat="1">
      <c r="A7" s="7">
        <f>Команди!A7</f>
        <v>6</v>
      </c>
      <c r="B7" s="7" t="str">
        <f>Команди!B7</f>
        <v>Аристократи Духу</v>
      </c>
      <c r="C7" s="7">
        <f>'Тур 1'!O7</f>
        <v>7</v>
      </c>
      <c r="D7" s="7">
        <f>'Тур 2'!O7</f>
        <v>5</v>
      </c>
      <c r="E7" s="7">
        <f>'Тур 3'!O7</f>
        <v>6</v>
      </c>
      <c r="F7" s="7">
        <f>'Тур 4'!O7</f>
        <v>6</v>
      </c>
      <c r="G7" s="7">
        <f>'Тур 5'!O7</f>
        <v>7</v>
      </c>
      <c r="H7" s="7">
        <f>'Тур 6'!O7</f>
        <v>3</v>
      </c>
      <c r="I7" s="7">
        <f t="shared" si="0"/>
        <v>34</v>
      </c>
      <c r="J7" s="7">
        <v>3</v>
      </c>
    </row>
    <row r="8" spans="1:10">
      <c r="A8">
        <f>Команди!A8</f>
        <v>7</v>
      </c>
      <c r="B8" t="str">
        <f>Команди!B8</f>
        <v>Нива</v>
      </c>
      <c r="C8">
        <f>'Тур 1'!O8</f>
        <v>5</v>
      </c>
      <c r="D8">
        <f>'Тур 2'!O8</f>
        <v>4</v>
      </c>
      <c r="E8">
        <f>'Тур 3'!O8</f>
        <v>2</v>
      </c>
      <c r="F8">
        <f>'Тур 4'!O8</f>
        <v>5</v>
      </c>
      <c r="G8">
        <f>'Тур 5'!O8</f>
        <v>5</v>
      </c>
      <c r="H8">
        <f>'Тур 6'!O8</f>
        <v>3</v>
      </c>
      <c r="I8">
        <f t="shared" si="0"/>
        <v>24</v>
      </c>
      <c r="J8">
        <v>6</v>
      </c>
    </row>
    <row r="9" spans="1:10" s="7" customFormat="1">
      <c r="A9" s="7">
        <f>Команди!A9</f>
        <v>8</v>
      </c>
      <c r="B9" s="7" t="str">
        <f>Команди!B9</f>
        <v>Мізер</v>
      </c>
      <c r="C9" s="7">
        <f>'Тур 1'!O9</f>
        <v>7</v>
      </c>
      <c r="D9" s="7">
        <f>'Тур 2'!O9</f>
        <v>7</v>
      </c>
      <c r="E9" s="7">
        <f>'Тур 3'!O9</f>
        <v>4</v>
      </c>
      <c r="F9" s="7">
        <f>'Тур 4'!O9</f>
        <v>6</v>
      </c>
      <c r="G9" s="7">
        <f>'Тур 5'!O9</f>
        <v>10</v>
      </c>
      <c r="H9" s="7">
        <f>'Тур 6'!O9</f>
        <v>2</v>
      </c>
      <c r="I9" s="7">
        <f t="shared" si="0"/>
        <v>36</v>
      </c>
      <c r="J9" s="7">
        <v>2</v>
      </c>
    </row>
    <row r="10" spans="1:10" s="7" customFormat="1">
      <c r="A10" s="7">
        <f>Команди!A10</f>
        <v>9</v>
      </c>
      <c r="B10" s="7" t="str">
        <f>Команди!B10</f>
        <v>Західний полюс</v>
      </c>
      <c r="C10" s="7">
        <f>'Тур 1'!O10</f>
        <v>8</v>
      </c>
      <c r="D10" s="7">
        <f>'Тур 2'!O10</f>
        <v>8</v>
      </c>
      <c r="E10" s="7">
        <f>'Тур 3'!O10</f>
        <v>7</v>
      </c>
      <c r="F10" s="7">
        <f>'Тур 4'!O10</f>
        <v>10</v>
      </c>
      <c r="G10" s="7">
        <f>'Тур 5'!O10</f>
        <v>8</v>
      </c>
      <c r="H10" s="7">
        <f>'Тур 6'!O10</f>
        <v>8</v>
      </c>
      <c r="I10" s="7">
        <f t="shared" si="0"/>
        <v>49</v>
      </c>
      <c r="J10" s="7">
        <v>1</v>
      </c>
    </row>
    <row r="11" spans="1:10">
      <c r="A11">
        <f>Команди!A11</f>
        <v>10</v>
      </c>
      <c r="B11" t="str">
        <f>Команди!B11</f>
        <v>ТіТ</v>
      </c>
      <c r="C11">
        <f>'Тур 1'!O11</f>
        <v>9</v>
      </c>
      <c r="D11">
        <f>'Тур 2'!O11</f>
        <v>3</v>
      </c>
      <c r="E11">
        <f>'Тур 3'!O11</f>
        <v>4</v>
      </c>
      <c r="F11">
        <f>'Тур 4'!O11</f>
        <v>1</v>
      </c>
      <c r="G11">
        <f>'Тур 5'!O11</f>
        <v>5</v>
      </c>
      <c r="H11">
        <f>'Тур 6'!O11</f>
        <v>1</v>
      </c>
      <c r="I11">
        <f t="shared" si="0"/>
        <v>23</v>
      </c>
      <c r="J11">
        <v>7</v>
      </c>
    </row>
    <row r="12" spans="1:10">
      <c r="A12">
        <f>Команди!A12</f>
        <v>11</v>
      </c>
      <c r="B12" t="str">
        <f>Команди!B12</f>
        <v>Зебри</v>
      </c>
      <c r="C12">
        <f>'Тур 1'!O12</f>
        <v>1</v>
      </c>
      <c r="D12">
        <f>'Тур 2'!O12</f>
        <v>1</v>
      </c>
      <c r="E12">
        <f>'Тур 3'!O12</f>
        <v>1</v>
      </c>
      <c r="F12">
        <f>'Тур 4'!O12</f>
        <v>0</v>
      </c>
      <c r="G12">
        <f>'Тур 5'!O12</f>
        <v>1</v>
      </c>
      <c r="H12">
        <f>'Тур 6'!O12</f>
        <v>0</v>
      </c>
      <c r="I12">
        <f t="shared" si="0"/>
        <v>4</v>
      </c>
      <c r="J12">
        <v>11</v>
      </c>
    </row>
    <row r="14" spans="1:10">
      <c r="B14" t="s">
        <v>25</v>
      </c>
    </row>
    <row r="16" spans="1:10">
      <c r="D16" s="9" t="s">
        <v>24</v>
      </c>
    </row>
  </sheetData>
  <hyperlinks>
    <hyperlink ref="D16" r:id="rId1"/>
  </hyperlink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Команди</vt:lpstr>
      <vt:lpstr>Тур 1</vt:lpstr>
      <vt:lpstr>Тур 2</vt:lpstr>
      <vt:lpstr>Тур 3</vt:lpstr>
      <vt:lpstr>Тур 4</vt:lpstr>
      <vt:lpstr>Тур 5</vt:lpstr>
      <vt:lpstr>Тур 6</vt:lpstr>
      <vt:lpstr>Результат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Сім'я</dc:creator>
  <cp:lastModifiedBy>Сім'я</cp:lastModifiedBy>
  <dcterms:created xsi:type="dcterms:W3CDTF">2012-12-15T10:41:51Z</dcterms:created>
  <dcterms:modified xsi:type="dcterms:W3CDTF">2012-12-16T09:32:58Z</dcterms:modified>
</cp:coreProperties>
</file>